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Documents\km\icga\icga_journal\000 ICGA Work in Progress\ICGA 2016 WCCC\"/>
    </mc:Choice>
  </mc:AlternateContent>
  <bookViews>
    <workbookView xWindow="240" yWindow="105" windowWidth="21075" windowHeight="9975" firstSheet="1" activeTab="1"/>
  </bookViews>
  <sheets>
    <sheet name="Action" sheetId="4" r:id="rId1"/>
    <sheet name="WCCC 2016 Participants" sheetId="1" r:id="rId2"/>
    <sheet name="WCCC 2016 Results" sheetId="2" r:id="rId3"/>
  </sheets>
  <definedNames>
    <definedName name="oppav">#REF!</definedName>
    <definedName name="oppav2">#REF!</definedName>
    <definedName name="selfav">#REF!</definedName>
    <definedName name="selfav2">#REF!</definedName>
  </definedNames>
  <calcPr calcId="152511"/>
</workbook>
</file>

<file path=xl/calcChain.xml><?xml version="1.0" encoding="utf-8"?>
<calcChain xmlns="http://schemas.openxmlformats.org/spreadsheetml/2006/main">
  <c r="C4" i="4" l="1"/>
  <c r="B11" i="1" l="1"/>
  <c r="B12" i="1" s="1"/>
  <c r="B13" i="1" s="1"/>
</calcChain>
</file>

<file path=xl/sharedStrings.xml><?xml version="1.0" encoding="utf-8"?>
<sst xmlns="http://schemas.openxmlformats.org/spreadsheetml/2006/main" count="372" uniqueCount="221">
  <si>
    <t>Program</t>
  </si>
  <si>
    <t>HIARCS</t>
  </si>
  <si>
    <t>JONNY</t>
  </si>
  <si>
    <t>SHREDDER</t>
  </si>
  <si>
    <t>Country</t>
  </si>
  <si>
    <t>GB</t>
  </si>
  <si>
    <t>DE</t>
  </si>
  <si>
    <t>Mark Uniacke</t>
  </si>
  <si>
    <t>Johannes Zwanzger</t>
  </si>
  <si>
    <t>Stefan Meyer-Kahlen</t>
  </si>
  <si>
    <t>Cores</t>
  </si>
  <si>
    <t>Threads</t>
  </si>
  <si>
    <t>Architecture</t>
  </si>
  <si>
    <t>AMD x86-64</t>
  </si>
  <si>
    <t>#</t>
  </si>
  <si>
    <t>W</t>
  </si>
  <si>
    <t>D</t>
  </si>
  <si>
    <t>L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</si>
  <si>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</si>
  <si>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</si>
  <si>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</si>
  <si>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</si>
  <si>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</si>
  <si>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</si>
  <si>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</si>
  <si>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</si>
  <si>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</si>
  <si>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</si>
  <si>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6w1</t>
  </si>
  <si>
    <t>5w1</t>
  </si>
  <si>
    <t>4w1</t>
  </si>
  <si>
    <t>2b0</t>
  </si>
  <si>
    <t>6b1</t>
  </si>
  <si>
    <t>5b½</t>
  </si>
  <si>
    <t>3w1</t>
  </si>
  <si>
    <t>4b½</t>
  </si>
  <si>
    <t>2w½</t>
  </si>
  <si>
    <t>5w½</t>
  </si>
  <si>
    <t>3b½</t>
  </si>
  <si>
    <t>4w½</t>
  </si>
  <si>
    <t>1b½</t>
  </si>
  <si>
    <t>1w0</t>
  </si>
  <si>
    <t>5b1</t>
  </si>
  <si>
    <t>1b0</t>
  </si>
  <si>
    <t>5½</t>
  </si>
  <si>
    <t>2b½</t>
  </si>
  <si>
    <t>1w½</t>
  </si>
  <si>
    <t>5b0</t>
  </si>
  <si>
    <t>3w0</t>
  </si>
  <si>
    <t>4b0</t>
  </si>
  <si>
    <t>3b0</t>
  </si>
  <si>
    <t>4½</t>
  </si>
  <si>
    <t>2w0</t>
  </si>
  <si>
    <t>GHz</t>
  </si>
  <si>
    <t>Author(s)</t>
  </si>
  <si>
    <t>Operator</t>
  </si>
  <si>
    <t>Done?</t>
  </si>
  <si>
    <t>Action</t>
  </si>
  <si>
    <t>WCCC Report</t>
  </si>
  <si>
    <t>Data</t>
  </si>
  <si>
    <t>1.1.1</t>
  </si>
  <si>
    <t>Per-round games and results</t>
  </si>
  <si>
    <t>1.1.2</t>
  </si>
  <si>
    <t>Programs and participants table</t>
  </si>
  <si>
    <t>1.1.3</t>
  </si>
  <si>
    <t>Cross-table of results</t>
  </si>
  <si>
    <t>1.1.4</t>
  </si>
  <si>
    <t>Per-round opponents, colours and game-scores</t>
  </si>
  <si>
    <t>1.1.5</t>
  </si>
  <si>
    <t>Per-round accumulating scores</t>
  </si>
  <si>
    <t>2.1.1</t>
  </si>
  <si>
    <t>2.1.2</t>
  </si>
  <si>
    <t>2.1.3</t>
  </si>
  <si>
    <t>2.1.4</t>
  </si>
  <si>
    <t>2.1.5</t>
  </si>
  <si>
    <t>WCSC Report</t>
  </si>
  <si>
    <t>Text</t>
  </si>
  <si>
    <t>1.2.1</t>
  </si>
  <si>
    <t>Systematic edits: White, king, kingside, endgame, spellcheck</t>
  </si>
  <si>
    <t>1.2.2</t>
  </si>
  <si>
    <t>Linear pass #1</t>
  </si>
  <si>
    <t>2.2.1</t>
  </si>
  <si>
    <t>2.2.2</t>
  </si>
  <si>
    <t>Graphics</t>
  </si>
  <si>
    <t>1.3.1</t>
  </si>
  <si>
    <t>Photos</t>
  </si>
  <si>
    <t>1.3.2</t>
  </si>
  <si>
    <t>1.3.1.1</t>
  </si>
  <si>
    <t>1.3.1.2</t>
  </si>
  <si>
    <t>Participants in action</t>
  </si>
  <si>
    <t>1.3.1.3</t>
  </si>
  <si>
    <t>Presentation of the trophy</t>
  </si>
  <si>
    <t>2.3.1</t>
  </si>
  <si>
    <t>3.2.1.2</t>
  </si>
  <si>
    <t>2.3.1.1</t>
  </si>
  <si>
    <t>2.3.1.3</t>
  </si>
  <si>
    <t>2.3.2</t>
  </si>
  <si>
    <t>1.3.2.1</t>
  </si>
  <si>
    <t>2.3.2.1</t>
  </si>
  <si>
    <t>1.1.2.1</t>
  </si>
  <si>
    <t>1.1.4.1</t>
  </si>
  <si>
    <t>Double-check</t>
  </si>
  <si>
    <t>1.1.5.1</t>
  </si>
  <si>
    <t>In-text data</t>
  </si>
  <si>
    <t>1.1.2.2</t>
  </si>
  <si>
    <t>Standings</t>
  </si>
  <si>
    <t>2.1.2.1</t>
  </si>
  <si>
    <t>2.1.2.2</t>
  </si>
  <si>
    <t>1.3.2.2</t>
  </si>
  <si>
    <t>2.3.2.2</t>
  </si>
  <si>
    <t>6½</t>
  </si>
  <si>
    <t>4b1</t>
  </si>
  <si>
    <t>1½</t>
  </si>
  <si>
    <t>½</t>
  </si>
  <si>
    <t>2½</t>
  </si>
  <si>
    <t>3½</t>
  </si>
  <si>
    <t>1.1.2.1.1</t>
  </si>
  <si>
    <t>Checked against pgn of games</t>
  </si>
  <si>
    <t>1.1.2.2.1</t>
  </si>
  <si>
    <t>Checked against round by round evolving scores</t>
  </si>
  <si>
    <t>1.1.3.1</t>
  </si>
  <si>
    <t>Checked against in-text per-round game-scores</t>
  </si>
  <si>
    <t>2.1.2.1.1</t>
  </si>
  <si>
    <t>2.1.2.2.1</t>
  </si>
  <si>
    <t>2.1.3.1</t>
  </si>
  <si>
    <t>2.1.4.1</t>
  </si>
  <si>
    <t>2.1.5.1</t>
  </si>
  <si>
    <t>Systematic edits: White, king, kingside, he, his, endgame, spellcheck</t>
  </si>
  <si>
    <t>Auxiliary inputs handled:</t>
  </si>
  <si>
    <t>2.4.1</t>
  </si>
  <si>
    <t>Game and position analysis</t>
  </si>
  <si>
    <t>Positions</t>
  </si>
  <si>
    <t>Position sets</t>
  </si>
  <si>
    <t>Positions and position-sets</t>
  </si>
  <si>
    <t>2.3.2.2.1</t>
  </si>
  <si>
    <t>Trio 1</t>
  </si>
  <si>
    <t>2.3.2.2.2</t>
  </si>
  <si>
    <t>Trio 2</t>
  </si>
  <si>
    <t>HIARCS: Harvey … via his Chess article and game 5.1</t>
  </si>
  <si>
    <t>2.4.2</t>
  </si>
  <si>
    <t>JONNY: Johannes Zwanzger … via Jan</t>
  </si>
  <si>
    <t>1.3.2.2.1</t>
  </si>
  <si>
    <t>1.3.2.2.2</t>
  </si>
  <si>
    <t>Positions … need to be noted in-text, in pgn and maybe in diagrams</t>
  </si>
  <si>
    <t>KOMODO</t>
  </si>
  <si>
    <t>Intel i7</t>
  </si>
  <si>
    <t>Intel Xeon E5-2697</t>
  </si>
  <si>
    <t>USA</t>
  </si>
  <si>
    <t>Mark Lefler &amp; Erdogen Günes</t>
  </si>
  <si>
    <t>Score</t>
  </si>
  <si>
    <t>2w1</t>
  </si>
  <si>
    <t>J</t>
  </si>
  <si>
    <t>K</t>
  </si>
  <si>
    <t>H</t>
  </si>
  <si>
    <t>G</t>
  </si>
  <si>
    <t>S-Bgr</t>
  </si>
  <si>
    <t>3w½</t>
  </si>
  <si>
    <t>6b½</t>
  </si>
  <si>
    <t>R</t>
  </si>
  <si>
    <t>ICGA: WCCC_2015 and WCSC_2015 reports - action</t>
  </si>
  <si>
    <t>When</t>
  </si>
  <si>
    <t>Checked against published scores</t>
  </si>
  <si>
    <t>1.3.2.2.3</t>
  </si>
  <si>
    <t>1.3.2.2.4</t>
  </si>
  <si>
    <t>1.3.2.2.5</t>
  </si>
  <si>
    <t>The nine participants</t>
  </si>
  <si>
    <t>The eight participants</t>
  </si>
  <si>
    <t>Play-off commentary from Jan/Jaap</t>
  </si>
  <si>
    <t>2.2.3</t>
  </si>
  <si>
    <t>Endgame</t>
  </si>
  <si>
    <t>Entries to the EGTZ</t>
  </si>
  <si>
    <t>Finalgen</t>
  </si>
  <si>
    <t>7-man EGTs</t>
  </si>
  <si>
    <t>6-man EGTs</t>
  </si>
  <si>
    <t>1.4.1</t>
  </si>
  <si>
    <t>1.4.1.1</t>
  </si>
  <si>
    <t>1.4.1.2</t>
  </si>
  <si>
    <t>1.4.1.3</t>
  </si>
  <si>
    <t>1.4.2</t>
  </si>
  <si>
    <t>DTM-optimality of 6m moves</t>
  </si>
  <si>
    <t>Finalgen EGT-generation</t>
  </si>
  <si>
    <t>1.4.3</t>
  </si>
  <si>
    <t>2.6.1</t>
  </si>
  <si>
    <t>2.6.1.1</t>
  </si>
  <si>
    <t>2.6.1.2</t>
  </si>
  <si>
    <t>2.6.1.3</t>
  </si>
  <si>
    <t>2.6.2</t>
  </si>
  <si>
    <t>2.6.3</t>
  </si>
  <si>
    <t>S</t>
  </si>
  <si>
    <t>WCCC 2016 Results</t>
  </si>
  <si>
    <t>GRIDGINKGO</t>
  </si>
  <si>
    <t>RAPTOR</t>
  </si>
  <si>
    <r>
      <t>1</t>
    </r>
    <r>
      <rPr>
        <sz val="10"/>
        <color theme="1"/>
        <rFont val="Calibri"/>
        <family val="2"/>
      </rPr>
      <t>½</t>
    </r>
  </si>
  <si>
    <r>
      <t>2</t>
    </r>
    <r>
      <rPr>
        <sz val="10"/>
        <color theme="1"/>
        <rFont val="Calibri"/>
        <family val="2"/>
      </rPr>
      <t>½</t>
    </r>
  </si>
  <si>
    <r>
      <t>7</t>
    </r>
    <r>
      <rPr>
        <sz val="10"/>
        <color theme="1"/>
        <rFont val="Calibri"/>
        <family val="2"/>
      </rPr>
      <t>½</t>
    </r>
  </si>
  <si>
    <t>½,½</t>
  </si>
  <si>
    <t>1,½</t>
  </si>
  <si>
    <t>7½</t>
  </si>
  <si>
    <t>1,1</t>
  </si>
  <si>
    <t>½,1</t>
  </si>
  <si>
    <t>0,½</t>
  </si>
  <si>
    <t>0,0</t>
  </si>
  <si>
    <t>½,0</t>
  </si>
  <si>
    <t>]</t>
  </si>
  <si>
    <t>ICGA WCCC 2016: participants</t>
  </si>
  <si>
    <t>Timo Haupt, Kai Himstedt</t>
  </si>
  <si>
    <t>~3</t>
  </si>
  <si>
    <t>AMD &amp; Intel</t>
  </si>
  <si>
    <t>Harvey Williamson, Hans v.d. Zijden</t>
  </si>
  <si>
    <t>Don Dailey, Larry Kaufman</t>
  </si>
  <si>
    <t>Steve Webber</t>
  </si>
  <si>
    <t>Wolfgang Zugrav</t>
  </si>
  <si>
    <t>Intel Xeon X5680</t>
  </si>
  <si>
    <t>Intel I5-2697</t>
  </si>
  <si>
    <t>Frank Schneider, Kai Himstedt</t>
  </si>
  <si>
    <t>and Robert Hyatt</t>
  </si>
  <si>
    <t>and Mark Lefler</t>
  </si>
  <si>
    <t>Table 4</t>
  </si>
  <si>
    <t>Table 3</t>
  </si>
  <si>
    <t>Table 2</t>
  </si>
  <si>
    <t>Table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</si>
</sst>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yyyy\-mm\-dd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0"/>
      <name val="Times New Roman"/>
      <family val="1"/>
    </font>
    <font>
      <b/>
      <sz val="11"/>
      <color rgb="FF000000"/>
      <name val="Times New Roman"/>
      <family val="1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/>
      <diagonal/>
    </border>
    <border>
      <left style="thin">
        <color theme="0"/>
      </left>
      <right style="thin">
        <color theme="0"/>
      </right>
      <top style="thin">
        <color theme="1" tint="0.149937437055574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 tint="0.14993743705557422"/>
      </bottom>
      <diagonal/>
    </border>
    <border>
      <left style="hair">
        <color theme="0" tint="-0.14996795556505021"/>
      </left>
      <right/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thin">
        <color theme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thin">
        <color theme="1"/>
      </bottom>
      <diagonal/>
    </border>
    <border>
      <left/>
      <right style="hair">
        <color theme="0" tint="-0.14993743705557422"/>
      </right>
      <top style="hair">
        <color theme="0" tint="-0.14993743705557422"/>
      </top>
      <bottom/>
      <diagonal/>
    </border>
    <border>
      <left style="hair">
        <color theme="0" tint="-0.14993743705557422"/>
      </left>
      <right style="hair">
        <color theme="0" tint="-0.14993743705557422"/>
      </right>
      <top/>
      <bottom/>
      <diagonal/>
    </border>
    <border>
      <left style="hair">
        <color theme="0" tint="-0.14996795556505021"/>
      </left>
      <right style="hair">
        <color theme="0" tint="-0.14996795556505021"/>
      </right>
      <top style="thin">
        <color theme="0"/>
      </top>
      <bottom style="thin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thin">
        <color theme="0"/>
      </bottom>
      <diagonal/>
    </border>
    <border>
      <left style="hair">
        <color theme="0"/>
      </left>
      <right style="hair">
        <color theme="0"/>
      </right>
      <top style="thin">
        <color theme="0"/>
      </top>
      <bottom style="thin">
        <color theme="0"/>
      </bottom>
      <diagonal/>
    </border>
    <border>
      <left style="hair">
        <color theme="0"/>
      </left>
      <right style="hair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 tint="0.14987640003662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 tint="0.14987640003662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 tint="0.14990691854609822"/>
      </bottom>
      <diagonal/>
    </border>
    <border>
      <left/>
      <right style="hair">
        <color theme="0"/>
      </right>
      <top style="thin">
        <color theme="1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thin">
        <color theme="0"/>
      </bottom>
      <diagonal/>
    </border>
    <border>
      <left/>
      <right style="hair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0"/>
      </right>
      <top style="thin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hair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hair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thin">
        <color theme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thin">
        <color theme="0"/>
      </left>
      <right style="hair">
        <color theme="0"/>
      </right>
      <top style="hair">
        <color theme="0"/>
      </top>
      <bottom style="thin">
        <color theme="0"/>
      </bottom>
      <diagonal/>
    </border>
    <border>
      <left style="thin">
        <color theme="0"/>
      </left>
      <right style="hair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hair">
        <color theme="0"/>
      </right>
      <top style="thin">
        <color theme="0"/>
      </top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8">
    <xf numFmtId="0" fontId="0" fillId="0" borderId="0" xfId="0"/>
    <xf numFmtId="0" fontId="6" fillId="0" borderId="9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64" fontId="4" fillId="0" borderId="6" xfId="0" applyNumberFormat="1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64" fontId="6" fillId="0" borderId="19" xfId="0" quotePrefix="1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 wrapText="1"/>
    </xf>
    <xf numFmtId="0" fontId="13" fillId="3" borderId="18" xfId="1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49" fontId="6" fillId="2" borderId="19" xfId="0" applyNumberFormat="1" applyFont="1" applyFill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6" fillId="3" borderId="9" xfId="0" applyNumberFormat="1" applyFont="1" applyFill="1" applyBorder="1" applyAlignment="1">
      <alignment horizontal="center" vertical="center" wrapText="1"/>
    </xf>
    <xf numFmtId="1" fontId="6" fillId="0" borderId="19" xfId="0" quotePrefix="1" applyNumberFormat="1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164" fontId="6" fillId="0" borderId="30" xfId="0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1" fontId="11" fillId="0" borderId="42" xfId="0" applyNumberFormat="1" applyFont="1" applyBorder="1" applyAlignment="1">
      <alignment horizontal="center" vertical="center"/>
    </xf>
    <xf numFmtId="1" fontId="11" fillId="0" borderId="43" xfId="0" applyNumberFormat="1" applyFont="1" applyBorder="1" applyAlignment="1">
      <alignment horizontal="center" vertical="center"/>
    </xf>
    <xf numFmtId="1" fontId="11" fillId="0" borderId="9" xfId="0" quotePrefix="1" applyNumberFormat="1" applyFont="1" applyBorder="1" applyAlignment="1">
      <alignment horizontal="center" vertical="center"/>
    </xf>
    <xf numFmtId="1" fontId="11" fillId="0" borderId="44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6" fillId="0" borderId="46" xfId="0" applyNumberFormat="1" applyFont="1" applyBorder="1" applyAlignment="1">
      <alignment horizontal="center" vertical="center"/>
    </xf>
    <xf numFmtId="1" fontId="11" fillId="0" borderId="47" xfId="0" applyNumberFormat="1" applyFont="1" applyBorder="1" applyAlignment="1">
      <alignment horizontal="center" vertical="center"/>
    </xf>
    <xf numFmtId="1" fontId="11" fillId="0" borderId="48" xfId="0" applyNumberFormat="1" applyFont="1" applyBorder="1" applyAlignment="1">
      <alignment horizontal="center" vertical="center"/>
    </xf>
    <xf numFmtId="1" fontId="11" fillId="0" borderId="49" xfId="0" quotePrefix="1" applyNumberFormat="1" applyFont="1" applyBorder="1" applyAlignment="1">
      <alignment horizontal="center" vertical="center"/>
    </xf>
    <xf numFmtId="1" fontId="11" fillId="0" borderId="50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zoomScale="85" zoomScaleNormal="85" workbookViewId="0">
      <pane xSplit="4" ySplit="6" topLeftCell="E9" activePane="bottomRight" state="frozen"/>
      <selection pane="topRight" activeCell="E1" sqref="E1"/>
      <selection pane="bottomLeft" activeCell="A7" sqref="A7"/>
      <selection pane="bottomRight" activeCell="D9" sqref="D9"/>
    </sheetView>
  </sheetViews>
  <sheetFormatPr defaultRowHeight="15" x14ac:dyDescent="0.25"/>
  <cols>
    <col min="1" max="1" width="1.7109375" customWidth="1"/>
    <col min="2" max="2" width="10.7109375" style="21" customWidth="1"/>
    <col min="3" max="3" width="7.7109375" style="19" customWidth="1"/>
    <col min="4" max="4" width="10.7109375" style="65" customWidth="1"/>
    <col min="5" max="9" width="2.7109375" customWidth="1"/>
  </cols>
  <sheetData>
    <row r="1" spans="1:10" ht="18.75" x14ac:dyDescent="0.3">
      <c r="A1" s="17" t="s">
        <v>159</v>
      </c>
    </row>
    <row r="4" spans="1:10" x14ac:dyDescent="0.25">
      <c r="C4" s="19">
        <f>SUM(C7:C132)</f>
        <v>34</v>
      </c>
    </row>
    <row r="5" spans="1:10" s="18" customFormat="1" ht="15.75" x14ac:dyDescent="0.25">
      <c r="B5" s="22" t="s">
        <v>14</v>
      </c>
      <c r="C5" s="20" t="s">
        <v>56</v>
      </c>
      <c r="D5" s="66" t="s">
        <v>160</v>
      </c>
      <c r="E5" s="18" t="s">
        <v>57</v>
      </c>
    </row>
    <row r="7" spans="1:10" s="16" customFormat="1" x14ac:dyDescent="0.25">
      <c r="B7" s="23">
        <v>1</v>
      </c>
      <c r="C7" s="24"/>
      <c r="D7" s="67"/>
      <c r="E7" s="16" t="s">
        <v>58</v>
      </c>
    </row>
    <row r="8" spans="1:10" x14ac:dyDescent="0.25">
      <c r="B8" s="21">
        <v>1.1000000000000001</v>
      </c>
      <c r="F8" t="s">
        <v>59</v>
      </c>
    </row>
    <row r="9" spans="1:10" x14ac:dyDescent="0.25">
      <c r="B9" s="21" t="s">
        <v>60</v>
      </c>
      <c r="G9" t="s">
        <v>63</v>
      </c>
    </row>
    <row r="10" spans="1:10" x14ac:dyDescent="0.25">
      <c r="B10" s="21" t="s">
        <v>62</v>
      </c>
      <c r="C10" s="19">
        <v>1</v>
      </c>
      <c r="H10" t="s">
        <v>103</v>
      </c>
    </row>
    <row r="11" spans="1:10" x14ac:dyDescent="0.25">
      <c r="B11" s="21" t="s">
        <v>99</v>
      </c>
      <c r="C11" s="19">
        <v>1</v>
      </c>
      <c r="I11" t="s">
        <v>61</v>
      </c>
    </row>
    <row r="12" spans="1:10" x14ac:dyDescent="0.25">
      <c r="B12" s="21" t="s">
        <v>116</v>
      </c>
      <c r="C12" s="19">
        <v>1</v>
      </c>
      <c r="J12" t="s">
        <v>161</v>
      </c>
    </row>
    <row r="13" spans="1:10" x14ac:dyDescent="0.25">
      <c r="B13" s="21" t="s">
        <v>104</v>
      </c>
      <c r="C13" s="19">
        <v>1</v>
      </c>
      <c r="I13" t="s">
        <v>105</v>
      </c>
    </row>
    <row r="14" spans="1:10" x14ac:dyDescent="0.25">
      <c r="B14" s="21" t="s">
        <v>118</v>
      </c>
      <c r="C14" s="19">
        <v>1</v>
      </c>
      <c r="J14" t="s">
        <v>119</v>
      </c>
    </row>
    <row r="15" spans="1:10" x14ac:dyDescent="0.25">
      <c r="B15" s="21" t="s">
        <v>64</v>
      </c>
      <c r="C15" s="19">
        <v>1</v>
      </c>
      <c r="G15" t="s">
        <v>65</v>
      </c>
    </row>
    <row r="16" spans="1:10" x14ac:dyDescent="0.25">
      <c r="B16" s="21" t="s">
        <v>120</v>
      </c>
      <c r="C16" s="19">
        <v>1</v>
      </c>
      <c r="H16" t="s">
        <v>121</v>
      </c>
    </row>
    <row r="17" spans="2:9" x14ac:dyDescent="0.25">
      <c r="B17" s="21" t="s">
        <v>66</v>
      </c>
      <c r="C17" s="19">
        <v>1</v>
      </c>
      <c r="G17" t="s">
        <v>67</v>
      </c>
    </row>
    <row r="18" spans="2:9" x14ac:dyDescent="0.25">
      <c r="B18" s="21" t="s">
        <v>100</v>
      </c>
      <c r="C18" s="19">
        <v>1</v>
      </c>
      <c r="H18" t="s">
        <v>121</v>
      </c>
    </row>
    <row r="19" spans="2:9" x14ac:dyDescent="0.25">
      <c r="B19" s="21" t="s">
        <v>68</v>
      </c>
      <c r="C19" s="19">
        <v>1</v>
      </c>
      <c r="G19" t="s">
        <v>69</v>
      </c>
    </row>
    <row r="20" spans="2:9" x14ac:dyDescent="0.25">
      <c r="B20" s="21" t="s">
        <v>102</v>
      </c>
      <c r="C20" s="19">
        <v>1</v>
      </c>
      <c r="H20" t="s">
        <v>101</v>
      </c>
    </row>
    <row r="21" spans="2:9" x14ac:dyDescent="0.25">
      <c r="B21" s="21">
        <v>1.2</v>
      </c>
      <c r="F21" t="s">
        <v>76</v>
      </c>
    </row>
    <row r="22" spans="2:9" x14ac:dyDescent="0.25">
      <c r="B22" s="21" t="s">
        <v>77</v>
      </c>
      <c r="G22" t="s">
        <v>78</v>
      </c>
    </row>
    <row r="23" spans="2:9" x14ac:dyDescent="0.25">
      <c r="B23" s="21" t="s">
        <v>79</v>
      </c>
      <c r="G23" t="s">
        <v>80</v>
      </c>
    </row>
    <row r="24" spans="2:9" x14ac:dyDescent="0.25">
      <c r="B24" s="21">
        <v>1.3</v>
      </c>
      <c r="F24" t="s">
        <v>83</v>
      </c>
    </row>
    <row r="25" spans="2:9" x14ac:dyDescent="0.25">
      <c r="B25" s="21" t="s">
        <v>84</v>
      </c>
      <c r="G25" t="s">
        <v>85</v>
      </c>
    </row>
    <row r="26" spans="2:9" x14ac:dyDescent="0.25">
      <c r="B26" s="21" t="s">
        <v>87</v>
      </c>
      <c r="H26" t="s">
        <v>165</v>
      </c>
    </row>
    <row r="27" spans="2:9" x14ac:dyDescent="0.25">
      <c r="B27" s="21" t="s">
        <v>88</v>
      </c>
      <c r="H27" t="s">
        <v>89</v>
      </c>
    </row>
    <row r="28" spans="2:9" x14ac:dyDescent="0.25">
      <c r="B28" s="21" t="s">
        <v>90</v>
      </c>
      <c r="H28" t="s">
        <v>91</v>
      </c>
    </row>
    <row r="29" spans="2:9" x14ac:dyDescent="0.25">
      <c r="B29" s="21" t="s">
        <v>86</v>
      </c>
      <c r="G29" t="s">
        <v>133</v>
      </c>
    </row>
    <row r="30" spans="2:9" x14ac:dyDescent="0.25">
      <c r="B30" s="21" t="s">
        <v>97</v>
      </c>
      <c r="H30" t="s">
        <v>131</v>
      </c>
    </row>
    <row r="31" spans="2:9" x14ac:dyDescent="0.25">
      <c r="B31" s="21" t="s">
        <v>108</v>
      </c>
      <c r="H31" t="s">
        <v>132</v>
      </c>
    </row>
    <row r="32" spans="2:9" x14ac:dyDescent="0.25">
      <c r="B32" s="21" t="s">
        <v>141</v>
      </c>
      <c r="I32" t="s">
        <v>135</v>
      </c>
    </row>
    <row r="33" spans="2:9" x14ac:dyDescent="0.25">
      <c r="B33" s="21" t="s">
        <v>142</v>
      </c>
      <c r="I33" t="s">
        <v>137</v>
      </c>
    </row>
    <row r="34" spans="2:9" x14ac:dyDescent="0.25">
      <c r="B34" s="21" t="s">
        <v>162</v>
      </c>
    </row>
    <row r="35" spans="2:9" x14ac:dyDescent="0.25">
      <c r="B35" s="21" t="s">
        <v>163</v>
      </c>
    </row>
    <row r="36" spans="2:9" x14ac:dyDescent="0.25">
      <c r="B36" s="21" t="s">
        <v>164</v>
      </c>
    </row>
    <row r="37" spans="2:9" x14ac:dyDescent="0.25">
      <c r="B37" s="21">
        <v>1.4</v>
      </c>
      <c r="F37" t="s">
        <v>169</v>
      </c>
    </row>
    <row r="38" spans="2:9" x14ac:dyDescent="0.25">
      <c r="B38" s="21" t="s">
        <v>174</v>
      </c>
      <c r="C38" s="19">
        <v>1</v>
      </c>
      <c r="G38" t="s">
        <v>170</v>
      </c>
    </row>
    <row r="39" spans="2:9" x14ac:dyDescent="0.25">
      <c r="B39" s="21" t="s">
        <v>175</v>
      </c>
      <c r="C39" s="19">
        <v>1</v>
      </c>
      <c r="H39" t="s">
        <v>171</v>
      </c>
    </row>
    <row r="40" spans="2:9" x14ac:dyDescent="0.25">
      <c r="B40" s="21" t="s">
        <v>176</v>
      </c>
      <c r="C40" s="19">
        <v>1</v>
      </c>
      <c r="H40" t="s">
        <v>172</v>
      </c>
    </row>
    <row r="41" spans="2:9" x14ac:dyDescent="0.25">
      <c r="B41" s="21" t="s">
        <v>177</v>
      </c>
      <c r="C41" s="19">
        <v>1</v>
      </c>
      <c r="H41" t="s">
        <v>173</v>
      </c>
    </row>
    <row r="42" spans="2:9" x14ac:dyDescent="0.25">
      <c r="B42" s="21" t="s">
        <v>178</v>
      </c>
      <c r="C42" s="19">
        <v>1</v>
      </c>
      <c r="G42" t="s">
        <v>179</v>
      </c>
    </row>
    <row r="43" spans="2:9" x14ac:dyDescent="0.25">
      <c r="B43" s="21" t="s">
        <v>181</v>
      </c>
      <c r="G43" t="s">
        <v>180</v>
      </c>
    </row>
    <row r="48" spans="2:9" s="16" customFormat="1" x14ac:dyDescent="0.25">
      <c r="B48" s="23">
        <v>2</v>
      </c>
      <c r="C48" s="24"/>
      <c r="D48" s="67"/>
      <c r="E48" s="16" t="s">
        <v>75</v>
      </c>
    </row>
    <row r="49" spans="2:10" x14ac:dyDescent="0.25">
      <c r="B49" s="21">
        <v>2.1</v>
      </c>
      <c r="F49" t="s">
        <v>59</v>
      </c>
    </row>
    <row r="50" spans="2:10" x14ac:dyDescent="0.25">
      <c r="B50" s="21" t="s">
        <v>70</v>
      </c>
      <c r="C50" s="19">
        <v>1</v>
      </c>
      <c r="G50" t="s">
        <v>63</v>
      </c>
    </row>
    <row r="51" spans="2:10" x14ac:dyDescent="0.25">
      <c r="B51" s="21" t="s">
        <v>71</v>
      </c>
      <c r="C51" s="19">
        <v>1</v>
      </c>
      <c r="H51" t="s">
        <v>103</v>
      </c>
    </row>
    <row r="52" spans="2:10" x14ac:dyDescent="0.25">
      <c r="B52" s="21" t="s">
        <v>106</v>
      </c>
      <c r="C52" s="19">
        <v>1</v>
      </c>
      <c r="I52" t="s">
        <v>61</v>
      </c>
    </row>
    <row r="53" spans="2:10" x14ac:dyDescent="0.25">
      <c r="B53" s="21" t="s">
        <v>122</v>
      </c>
      <c r="C53" s="19">
        <v>1</v>
      </c>
      <c r="J53" t="s">
        <v>117</v>
      </c>
    </row>
    <row r="54" spans="2:10" x14ac:dyDescent="0.25">
      <c r="B54" s="21" t="s">
        <v>107</v>
      </c>
      <c r="C54" s="19">
        <v>1</v>
      </c>
      <c r="I54" t="s">
        <v>105</v>
      </c>
    </row>
    <row r="55" spans="2:10" x14ac:dyDescent="0.25">
      <c r="B55" s="21" t="s">
        <v>123</v>
      </c>
      <c r="C55" s="19">
        <v>1</v>
      </c>
      <c r="J55" t="s">
        <v>119</v>
      </c>
    </row>
    <row r="56" spans="2:10" x14ac:dyDescent="0.25">
      <c r="B56" s="21" t="s">
        <v>72</v>
      </c>
      <c r="C56" s="19">
        <v>1</v>
      </c>
      <c r="G56" t="s">
        <v>65</v>
      </c>
    </row>
    <row r="57" spans="2:10" x14ac:dyDescent="0.25">
      <c r="B57" s="21" t="s">
        <v>124</v>
      </c>
      <c r="C57" s="19">
        <v>1</v>
      </c>
      <c r="H57" t="s">
        <v>121</v>
      </c>
    </row>
    <row r="58" spans="2:10" x14ac:dyDescent="0.25">
      <c r="B58" s="21" t="s">
        <v>73</v>
      </c>
      <c r="C58" s="19">
        <v>1</v>
      </c>
      <c r="G58" t="s">
        <v>67</v>
      </c>
    </row>
    <row r="59" spans="2:10" x14ac:dyDescent="0.25">
      <c r="B59" s="21" t="s">
        <v>125</v>
      </c>
      <c r="C59" s="19">
        <v>1</v>
      </c>
      <c r="H59" t="s">
        <v>121</v>
      </c>
    </row>
    <row r="60" spans="2:10" x14ac:dyDescent="0.25">
      <c r="B60" s="21" t="s">
        <v>74</v>
      </c>
      <c r="C60" s="19">
        <v>1</v>
      </c>
      <c r="G60" t="s">
        <v>69</v>
      </c>
    </row>
    <row r="61" spans="2:10" x14ac:dyDescent="0.25">
      <c r="B61" s="21" t="s">
        <v>126</v>
      </c>
      <c r="C61" s="19">
        <v>1</v>
      </c>
      <c r="H61" t="s">
        <v>101</v>
      </c>
    </row>
    <row r="62" spans="2:10" x14ac:dyDescent="0.25">
      <c r="B62" s="21">
        <v>2.2000000000000002</v>
      </c>
      <c r="F62" t="s">
        <v>76</v>
      </c>
    </row>
    <row r="63" spans="2:10" x14ac:dyDescent="0.25">
      <c r="B63" s="21" t="s">
        <v>81</v>
      </c>
      <c r="G63" t="s">
        <v>127</v>
      </c>
    </row>
    <row r="64" spans="2:10" x14ac:dyDescent="0.25">
      <c r="B64" s="21" t="s">
        <v>82</v>
      </c>
      <c r="C64" s="19">
        <v>1</v>
      </c>
      <c r="G64" t="s">
        <v>80</v>
      </c>
    </row>
    <row r="65" spans="2:9" x14ac:dyDescent="0.25">
      <c r="B65" s="21" t="s">
        <v>168</v>
      </c>
      <c r="G65" t="s">
        <v>167</v>
      </c>
    </row>
    <row r="66" spans="2:9" x14ac:dyDescent="0.25">
      <c r="B66" s="21">
        <v>2.2999999999999998</v>
      </c>
      <c r="F66" t="s">
        <v>83</v>
      </c>
    </row>
    <row r="67" spans="2:9" x14ac:dyDescent="0.25">
      <c r="B67" s="21" t="s">
        <v>92</v>
      </c>
      <c r="G67" t="s">
        <v>85</v>
      </c>
    </row>
    <row r="68" spans="2:9" x14ac:dyDescent="0.25">
      <c r="B68" s="21" t="s">
        <v>94</v>
      </c>
      <c r="H68" t="s">
        <v>166</v>
      </c>
    </row>
    <row r="69" spans="2:9" x14ac:dyDescent="0.25">
      <c r="B69" s="21" t="s">
        <v>93</v>
      </c>
      <c r="H69" t="s">
        <v>89</v>
      </c>
    </row>
    <row r="70" spans="2:9" x14ac:dyDescent="0.25">
      <c r="B70" s="21" t="s">
        <v>95</v>
      </c>
      <c r="H70" t="s">
        <v>91</v>
      </c>
    </row>
    <row r="71" spans="2:9" x14ac:dyDescent="0.25">
      <c r="B71" s="21" t="s">
        <v>96</v>
      </c>
      <c r="G71" t="s">
        <v>133</v>
      </c>
    </row>
    <row r="72" spans="2:9" x14ac:dyDescent="0.25">
      <c r="B72" s="21" t="s">
        <v>98</v>
      </c>
      <c r="H72" t="s">
        <v>143</v>
      </c>
    </row>
    <row r="73" spans="2:9" x14ac:dyDescent="0.25">
      <c r="B73" s="21" t="s">
        <v>109</v>
      </c>
      <c r="H73" t="s">
        <v>132</v>
      </c>
    </row>
    <row r="74" spans="2:9" x14ac:dyDescent="0.25">
      <c r="B74" s="21" t="s">
        <v>134</v>
      </c>
      <c r="I74" t="s">
        <v>135</v>
      </c>
    </row>
    <row r="75" spans="2:9" x14ac:dyDescent="0.25">
      <c r="B75" s="21" t="s">
        <v>136</v>
      </c>
      <c r="I75" t="s">
        <v>137</v>
      </c>
    </row>
    <row r="76" spans="2:9" x14ac:dyDescent="0.25">
      <c r="B76" s="21">
        <v>2.4</v>
      </c>
      <c r="F76" t="s">
        <v>128</v>
      </c>
    </row>
    <row r="77" spans="2:9" x14ac:dyDescent="0.25">
      <c r="B77" s="21" t="s">
        <v>129</v>
      </c>
      <c r="G77" t="s">
        <v>138</v>
      </c>
    </row>
    <row r="78" spans="2:9" x14ac:dyDescent="0.25">
      <c r="B78" s="21" t="s">
        <v>139</v>
      </c>
      <c r="G78" t="s">
        <v>140</v>
      </c>
    </row>
    <row r="79" spans="2:9" x14ac:dyDescent="0.25">
      <c r="B79" s="21">
        <v>2.5</v>
      </c>
      <c r="F79" t="s">
        <v>130</v>
      </c>
    </row>
    <row r="80" spans="2:9" x14ac:dyDescent="0.25">
      <c r="B80" s="21">
        <v>2.6</v>
      </c>
      <c r="F80" t="s">
        <v>169</v>
      </c>
    </row>
    <row r="81" spans="2:8" x14ac:dyDescent="0.25">
      <c r="B81" s="21" t="s">
        <v>182</v>
      </c>
      <c r="C81" s="19">
        <v>1</v>
      </c>
      <c r="G81" t="s">
        <v>170</v>
      </c>
    </row>
    <row r="82" spans="2:8" x14ac:dyDescent="0.25">
      <c r="B82" s="21" t="s">
        <v>183</v>
      </c>
      <c r="C82" s="19">
        <v>1</v>
      </c>
      <c r="H82" t="s">
        <v>171</v>
      </c>
    </row>
    <row r="83" spans="2:8" x14ac:dyDescent="0.25">
      <c r="B83" s="21" t="s">
        <v>184</v>
      </c>
      <c r="C83" s="19">
        <v>1</v>
      </c>
      <c r="H83" t="s">
        <v>172</v>
      </c>
    </row>
    <row r="84" spans="2:8" x14ac:dyDescent="0.25">
      <c r="B84" s="21" t="s">
        <v>185</v>
      </c>
      <c r="C84" s="19">
        <v>1</v>
      </c>
      <c r="H84" t="s">
        <v>173</v>
      </c>
    </row>
    <row r="85" spans="2:8" x14ac:dyDescent="0.25">
      <c r="B85" s="21" t="s">
        <v>186</v>
      </c>
      <c r="C85" s="19">
        <v>1</v>
      </c>
      <c r="G85" t="s">
        <v>179</v>
      </c>
    </row>
    <row r="86" spans="2:8" x14ac:dyDescent="0.25">
      <c r="B86" s="21" t="s">
        <v>187</v>
      </c>
      <c r="G86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124" zoomScaleNormal="124" workbookViewId="0">
      <selection activeCell="C19" sqref="C19"/>
    </sheetView>
  </sheetViews>
  <sheetFormatPr defaultRowHeight="15" x14ac:dyDescent="0.25"/>
  <cols>
    <col min="1" max="1" width="1.7109375" style="32" customWidth="1"/>
    <col min="2" max="2" width="2.7109375" style="7" customWidth="1"/>
    <col min="3" max="3" width="12.7109375" style="7" customWidth="1"/>
    <col min="4" max="4" width="24.7109375" style="7" customWidth="1"/>
    <col min="5" max="5" width="7.7109375" style="7" customWidth="1"/>
    <col min="6" max="6" width="29.28515625" style="7" customWidth="1"/>
    <col min="7" max="7" width="5.7109375" style="7" customWidth="1"/>
    <col min="8" max="8" width="7.7109375" style="7" hidden="1" customWidth="1"/>
    <col min="9" max="9" width="8.7109375" style="7" customWidth="1"/>
    <col min="10" max="10" width="14.7109375" style="7" customWidth="1"/>
    <col min="11" max="11" width="4.7109375" style="7" customWidth="1"/>
    <col min="12" max="16384" width="9.140625" style="6"/>
  </cols>
  <sheetData>
    <row r="1" spans="1:12" s="85" customFormat="1" ht="18.75" x14ac:dyDescent="0.25">
      <c r="A1" s="84" t="s">
        <v>204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s="85" customFormat="1" ht="18.75" x14ac:dyDescent="0.25">
      <c r="A2" s="84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s="85" customFormat="1" ht="18.75" x14ac:dyDescent="0.25">
      <c r="A3" s="8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s="85" customFormat="1" ht="18.75" x14ac:dyDescent="0.25">
      <c r="A4" s="8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2" x14ac:dyDescent="0.25">
      <c r="B5" s="9"/>
      <c r="C5" s="9"/>
      <c r="D5" s="9"/>
      <c r="E5" s="9"/>
      <c r="F5" s="9"/>
      <c r="G5" s="9"/>
      <c r="H5" s="9"/>
      <c r="I5" s="9"/>
      <c r="J5" s="9"/>
      <c r="K5" s="9"/>
    </row>
    <row r="6" spans="1:12" s="11" customFormat="1" ht="14.25" x14ac:dyDescent="0.25">
      <c r="A6" s="35"/>
      <c r="B6" s="38"/>
      <c r="C6" s="38" t="s">
        <v>0</v>
      </c>
      <c r="D6" s="38" t="s">
        <v>54</v>
      </c>
      <c r="E6" s="38" t="s">
        <v>4</v>
      </c>
      <c r="F6" s="38" t="s">
        <v>55</v>
      </c>
      <c r="G6" s="38" t="s">
        <v>10</v>
      </c>
      <c r="H6" s="38" t="s">
        <v>11</v>
      </c>
      <c r="I6" s="38" t="s">
        <v>11</v>
      </c>
      <c r="J6" s="38" t="s">
        <v>12</v>
      </c>
      <c r="K6" s="38" t="s">
        <v>53</v>
      </c>
      <c r="L6" s="31"/>
    </row>
    <row r="7" spans="1:12" ht="2.1" customHeight="1" x14ac:dyDescent="0.25">
      <c r="A7" s="36"/>
      <c r="B7" s="97"/>
      <c r="C7" s="97"/>
      <c r="D7" s="97"/>
      <c r="E7" s="97"/>
      <c r="F7" s="97"/>
      <c r="G7" s="97"/>
      <c r="H7" s="97"/>
      <c r="I7" s="97"/>
      <c r="J7" s="97"/>
      <c r="K7" s="97"/>
      <c r="L7" s="32"/>
    </row>
    <row r="8" spans="1:12" ht="2.1" customHeight="1" x14ac:dyDescent="0.25">
      <c r="A8" s="36"/>
      <c r="B8" s="95"/>
      <c r="C8" s="95"/>
      <c r="D8" s="96"/>
      <c r="E8" s="95"/>
      <c r="F8" s="95"/>
      <c r="G8" s="95"/>
      <c r="H8" s="96"/>
      <c r="I8" s="95"/>
      <c r="J8" s="95"/>
      <c r="K8" s="95"/>
      <c r="L8" s="32"/>
    </row>
    <row r="9" spans="1:12" s="12" customFormat="1" ht="12" customHeight="1" x14ac:dyDescent="0.25">
      <c r="A9" s="37"/>
      <c r="B9" s="89">
        <v>1</v>
      </c>
      <c r="C9" s="89" t="s">
        <v>190</v>
      </c>
      <c r="D9" s="81" t="s">
        <v>214</v>
      </c>
      <c r="E9" s="89" t="s">
        <v>6</v>
      </c>
      <c r="F9" s="89" t="s">
        <v>205</v>
      </c>
      <c r="G9" s="91">
        <v>224</v>
      </c>
      <c r="H9" s="80"/>
      <c r="I9" s="91">
        <v>224</v>
      </c>
      <c r="J9" s="89" t="s">
        <v>207</v>
      </c>
      <c r="K9" s="89" t="s">
        <v>206</v>
      </c>
      <c r="L9" s="33"/>
    </row>
    <row r="10" spans="1:12" s="12" customFormat="1" ht="12" customHeight="1" x14ac:dyDescent="0.25">
      <c r="A10" s="37"/>
      <c r="B10" s="90"/>
      <c r="C10" s="90"/>
      <c r="D10" s="81" t="s">
        <v>215</v>
      </c>
      <c r="E10" s="90"/>
      <c r="F10" s="90"/>
      <c r="G10" s="92"/>
      <c r="H10" s="80"/>
      <c r="I10" s="92"/>
      <c r="J10" s="90"/>
      <c r="K10" s="90"/>
      <c r="L10" s="33"/>
    </row>
    <row r="11" spans="1:12" s="12" customFormat="1" ht="12" customHeight="1" x14ac:dyDescent="0.25">
      <c r="A11" s="37"/>
      <c r="B11" s="83">
        <f>B9+1</f>
        <v>2</v>
      </c>
      <c r="C11" s="81" t="s">
        <v>1</v>
      </c>
      <c r="D11" s="81" t="s">
        <v>7</v>
      </c>
      <c r="E11" s="81" t="s">
        <v>5</v>
      </c>
      <c r="F11" s="81" t="s">
        <v>208</v>
      </c>
      <c r="G11" s="81">
        <v>27</v>
      </c>
      <c r="H11" s="81">
        <v>16</v>
      </c>
      <c r="I11" s="81">
        <v>27</v>
      </c>
      <c r="J11" s="81" t="s">
        <v>146</v>
      </c>
      <c r="K11" s="83">
        <v>2.7</v>
      </c>
      <c r="L11" s="33"/>
    </row>
    <row r="12" spans="1:12" s="12" customFormat="1" ht="12" customHeight="1" x14ac:dyDescent="0.25">
      <c r="A12" s="37"/>
      <c r="B12" s="83">
        <f>B11+1</f>
        <v>3</v>
      </c>
      <c r="C12" s="81" t="s">
        <v>2</v>
      </c>
      <c r="D12" s="81" t="s">
        <v>8</v>
      </c>
      <c r="E12" s="81" t="s">
        <v>6</v>
      </c>
      <c r="F12" s="81" t="s">
        <v>8</v>
      </c>
      <c r="G12" s="80">
        <v>2400</v>
      </c>
      <c r="H12" s="80">
        <v>2400</v>
      </c>
      <c r="I12" s="80">
        <v>2376</v>
      </c>
      <c r="J12" s="81" t="s">
        <v>13</v>
      </c>
      <c r="K12" s="83">
        <v>2.8</v>
      </c>
      <c r="L12" s="33"/>
    </row>
    <row r="13" spans="1:12" s="12" customFormat="1" ht="12" customHeight="1" x14ac:dyDescent="0.25">
      <c r="A13" s="37"/>
      <c r="B13" s="89">
        <f>B12+1</f>
        <v>4</v>
      </c>
      <c r="C13" s="89" t="s">
        <v>144</v>
      </c>
      <c r="D13" s="61" t="s">
        <v>209</v>
      </c>
      <c r="E13" s="94" t="s">
        <v>147</v>
      </c>
      <c r="F13" s="87" t="s">
        <v>148</v>
      </c>
      <c r="G13" s="93">
        <v>48</v>
      </c>
      <c r="H13" s="80"/>
      <c r="I13" s="93">
        <v>48</v>
      </c>
      <c r="J13" s="89" t="s">
        <v>145</v>
      </c>
      <c r="K13" s="89">
        <v>2.8</v>
      </c>
      <c r="L13" s="33"/>
    </row>
    <row r="14" spans="1:12" s="12" customFormat="1" ht="12" customHeight="1" x14ac:dyDescent="0.25">
      <c r="A14" s="37"/>
      <c r="B14" s="90"/>
      <c r="C14" s="90"/>
      <c r="D14" s="61" t="s">
        <v>216</v>
      </c>
      <c r="E14" s="94"/>
      <c r="F14" s="88"/>
      <c r="G14" s="93"/>
      <c r="H14" s="80"/>
      <c r="I14" s="93"/>
      <c r="J14" s="90"/>
      <c r="K14" s="90"/>
      <c r="L14" s="33"/>
    </row>
    <row r="15" spans="1:12" s="12" customFormat="1" ht="12" customHeight="1" x14ac:dyDescent="0.25">
      <c r="A15" s="37"/>
      <c r="B15" s="82">
        <v>5</v>
      </c>
      <c r="C15" s="79" t="s">
        <v>191</v>
      </c>
      <c r="D15" s="61" t="s">
        <v>210</v>
      </c>
      <c r="E15" s="81" t="s">
        <v>147</v>
      </c>
      <c r="F15" s="61" t="s">
        <v>211</v>
      </c>
      <c r="G15" s="80">
        <v>12</v>
      </c>
      <c r="H15" s="80"/>
      <c r="I15" s="80">
        <v>12</v>
      </c>
      <c r="J15" s="79" t="s">
        <v>212</v>
      </c>
      <c r="K15" s="82">
        <v>4.0999999999999996</v>
      </c>
      <c r="L15" s="33"/>
    </row>
    <row r="16" spans="1:12" s="12" customFormat="1" ht="12" customHeight="1" x14ac:dyDescent="0.25">
      <c r="A16" s="37"/>
      <c r="B16" s="83">
        <v>6</v>
      </c>
      <c r="C16" s="81" t="s">
        <v>3</v>
      </c>
      <c r="D16" s="81" t="s">
        <v>9</v>
      </c>
      <c r="E16" s="81" t="s">
        <v>6</v>
      </c>
      <c r="F16" s="81" t="s">
        <v>9</v>
      </c>
      <c r="G16" s="81">
        <v>32</v>
      </c>
      <c r="H16" s="81">
        <v>16</v>
      </c>
      <c r="I16" s="81">
        <v>32</v>
      </c>
      <c r="J16" s="81" t="s">
        <v>213</v>
      </c>
      <c r="K16" s="83">
        <v>2.6</v>
      </c>
      <c r="L16" s="33"/>
    </row>
    <row r="17" spans="1:12" s="12" customFormat="1" ht="2.1" customHeight="1" x14ac:dyDescent="0.25">
      <c r="A17" s="37"/>
      <c r="B17" s="86"/>
      <c r="C17" s="86"/>
      <c r="D17" s="86"/>
      <c r="E17" s="86"/>
      <c r="F17" s="86"/>
      <c r="G17" s="86"/>
      <c r="H17" s="86">
        <v>16</v>
      </c>
      <c r="I17" s="86"/>
      <c r="J17" s="86"/>
      <c r="K17" s="86"/>
      <c r="L17" s="33"/>
    </row>
    <row r="18" spans="1:12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2" ht="15" customHeight="1" x14ac:dyDescent="0.25">
      <c r="B19" s="15"/>
      <c r="C19" s="15" t="s">
        <v>220</v>
      </c>
      <c r="D19" s="59"/>
      <c r="E19" s="15"/>
      <c r="F19" s="15"/>
      <c r="G19" s="15"/>
      <c r="H19" s="15"/>
      <c r="I19" s="15"/>
      <c r="J19" s="15"/>
      <c r="K19" s="15"/>
    </row>
    <row r="20" spans="1:12" x14ac:dyDescent="0.25">
      <c r="D20" s="60"/>
    </row>
  </sheetData>
  <sortState ref="A6:K14">
    <sortCondition ref="C6:C14"/>
  </sortState>
  <mergeCells count="16">
    <mergeCell ref="B9:B10"/>
    <mergeCell ref="C9:C10"/>
    <mergeCell ref="E9:E10"/>
    <mergeCell ref="F9:F10"/>
    <mergeCell ref="B13:B14"/>
    <mergeCell ref="C13:C14"/>
    <mergeCell ref="E13:E14"/>
    <mergeCell ref="F13:F14"/>
    <mergeCell ref="I9:I10"/>
    <mergeCell ref="J9:J10"/>
    <mergeCell ref="K9:K10"/>
    <mergeCell ref="G9:G10"/>
    <mergeCell ref="K13:K14"/>
    <mergeCell ref="G13:G14"/>
    <mergeCell ref="I13:I14"/>
    <mergeCell ref="J13:J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1"/>
  <sheetViews>
    <sheetView zoomScale="136" zoomScaleNormal="136" workbookViewId="0">
      <pane ySplit="3" topLeftCell="A4" activePane="bottomLeft" state="frozen"/>
      <selection pane="bottomLeft" activeCell="C16" sqref="C16"/>
    </sheetView>
  </sheetViews>
  <sheetFormatPr defaultRowHeight="15" x14ac:dyDescent="0.25"/>
  <cols>
    <col min="1" max="1" width="1.7109375" style="6" customWidth="1"/>
    <col min="2" max="2" width="1.7109375" style="7" customWidth="1"/>
    <col min="3" max="3" width="12.28515625" style="7" customWidth="1"/>
    <col min="4" max="4" width="21.7109375" style="7" hidden="1" customWidth="1"/>
    <col min="5" max="5" width="0.42578125" style="7" customWidth="1"/>
    <col min="6" max="11" width="3.7109375" style="7" customWidth="1"/>
    <col min="12" max="12" width="0.85546875" style="7" customWidth="1"/>
    <col min="13" max="15" width="3.7109375" style="7" customWidth="1"/>
    <col min="16" max="16" width="0.85546875" style="7" customWidth="1"/>
    <col min="17" max="17" width="5.28515625" style="7" customWidth="1"/>
    <col min="18" max="18" width="6.28515625" style="7" customWidth="1"/>
    <col min="19" max="19" width="0.42578125" style="7" customWidth="1"/>
    <col min="20" max="20" width="2.7109375" style="8" customWidth="1"/>
    <col min="21" max="21" width="1.7109375" style="7" customWidth="1"/>
    <col min="22" max="22" width="12.28515625" style="7" customWidth="1"/>
    <col min="23" max="27" width="4.28515625" style="7" customWidth="1"/>
    <col min="28" max="28" width="0.85546875" style="7" customWidth="1"/>
    <col min="29" max="33" width="4.28515625" style="7" customWidth="1"/>
    <col min="34" max="34" width="3.7109375" style="7" customWidth="1"/>
    <col min="35" max="35" width="1.7109375" style="6" customWidth="1"/>
    <col min="36" max="36" width="12.28515625" style="7" customWidth="1"/>
    <col min="37" max="41" width="3.28515625" style="7" customWidth="1"/>
    <col min="42" max="42" width="0.85546875" style="7" customWidth="1"/>
    <col min="43" max="49" width="3.28515625" style="7" customWidth="1"/>
    <col min="50" max="50" width="5.7109375" style="7" customWidth="1"/>
    <col min="51" max="16384" width="9.140625" style="6"/>
  </cols>
  <sheetData>
    <row r="1" spans="1:51" s="5" customFormat="1" ht="18.75" x14ac:dyDescent="0.25">
      <c r="A1" s="2" t="s">
        <v>189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5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1" x14ac:dyDescent="0.25">
      <c r="T2" s="29"/>
      <c r="AH2" s="54"/>
    </row>
    <row r="3" spans="1:51" x14ac:dyDescent="0.25">
      <c r="A3" s="10"/>
      <c r="B3" s="9"/>
      <c r="C3" s="9"/>
      <c r="D3" s="9"/>
      <c r="E3" s="9"/>
      <c r="F3" s="9">
        <v>1</v>
      </c>
      <c r="G3" s="9">
        <v>2</v>
      </c>
      <c r="H3" s="9">
        <v>3</v>
      </c>
      <c r="I3" s="9">
        <v>4</v>
      </c>
      <c r="J3" s="9">
        <v>5</v>
      </c>
      <c r="K3" s="9">
        <v>6</v>
      </c>
      <c r="L3" s="9"/>
      <c r="M3" s="9"/>
      <c r="N3" s="9"/>
      <c r="O3" s="9"/>
      <c r="P3" s="9"/>
      <c r="Q3" s="9"/>
      <c r="R3" s="9"/>
      <c r="S3" s="9"/>
      <c r="T3" s="51"/>
      <c r="U3" s="9"/>
      <c r="V3" s="9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54"/>
      <c r="AI3" s="10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6"/>
      <c r="AY3" s="12"/>
    </row>
    <row r="4" spans="1:51" s="11" customFormat="1" ht="13.5" customHeight="1" x14ac:dyDescent="0.25">
      <c r="A4" s="39"/>
      <c r="B4" s="105" t="s">
        <v>14</v>
      </c>
      <c r="C4" s="99" t="s">
        <v>0</v>
      </c>
      <c r="D4" s="43"/>
      <c r="E4" s="43"/>
      <c r="F4" s="56" t="s">
        <v>152</v>
      </c>
      <c r="G4" s="56" t="s">
        <v>151</v>
      </c>
      <c r="H4" s="56" t="s">
        <v>188</v>
      </c>
      <c r="I4" s="56" t="s">
        <v>154</v>
      </c>
      <c r="J4" s="56" t="s">
        <v>153</v>
      </c>
      <c r="K4" s="56" t="s">
        <v>158</v>
      </c>
      <c r="L4" s="43"/>
      <c r="M4" s="43" t="s">
        <v>15</v>
      </c>
      <c r="N4" s="43" t="s">
        <v>16</v>
      </c>
      <c r="O4" s="43" t="s">
        <v>17</v>
      </c>
      <c r="P4" s="43"/>
      <c r="Q4" s="43" t="s">
        <v>149</v>
      </c>
      <c r="R4" s="43" t="s">
        <v>155</v>
      </c>
      <c r="S4" s="43"/>
      <c r="T4" s="73"/>
      <c r="U4" s="76" t="s">
        <v>14</v>
      </c>
      <c r="V4" s="76" t="s">
        <v>0</v>
      </c>
      <c r="W4" s="76" t="s">
        <v>18</v>
      </c>
      <c r="X4" s="76" t="s">
        <v>19</v>
      </c>
      <c r="Y4" s="76" t="s">
        <v>20</v>
      </c>
      <c r="Z4" s="76" t="s">
        <v>21</v>
      </c>
      <c r="AA4" s="76" t="s">
        <v>22</v>
      </c>
      <c r="AB4" s="76"/>
      <c r="AC4" s="76" t="s">
        <v>23</v>
      </c>
      <c r="AD4" s="76" t="s">
        <v>24</v>
      </c>
      <c r="AE4" s="76" t="s">
        <v>25</v>
      </c>
      <c r="AF4" s="76" t="s">
        <v>26</v>
      </c>
      <c r="AG4" s="76" t="s">
        <v>27</v>
      </c>
      <c r="AH4" s="116"/>
      <c r="AI4" s="47" t="s">
        <v>14</v>
      </c>
      <c r="AJ4" s="47" t="s">
        <v>0</v>
      </c>
      <c r="AK4" s="58" t="s">
        <v>18</v>
      </c>
      <c r="AL4" s="58" t="s">
        <v>19</v>
      </c>
      <c r="AM4" s="58" t="s">
        <v>20</v>
      </c>
      <c r="AN4" s="58" t="s">
        <v>21</v>
      </c>
      <c r="AO4" s="58" t="s">
        <v>22</v>
      </c>
      <c r="AP4" s="58"/>
      <c r="AQ4" s="58" t="s">
        <v>23</v>
      </c>
      <c r="AR4" s="58" t="s">
        <v>24</v>
      </c>
      <c r="AS4" s="58" t="s">
        <v>25</v>
      </c>
      <c r="AT4" s="58" t="s">
        <v>26</v>
      </c>
      <c r="AU4" s="58" t="s">
        <v>27</v>
      </c>
      <c r="AV4" s="44"/>
      <c r="AW4" s="25"/>
      <c r="AX4" s="26"/>
      <c r="AY4" s="6"/>
    </row>
    <row r="5" spans="1:51" ht="2.1" customHeight="1" x14ac:dyDescent="0.25">
      <c r="A5" s="27"/>
      <c r="B5" s="110"/>
      <c r="C5" s="104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74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17"/>
      <c r="AI5" s="120"/>
      <c r="AJ5" s="120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44"/>
      <c r="AW5" s="25"/>
      <c r="AX5" s="26"/>
    </row>
    <row r="6" spans="1:51" ht="2.1" customHeight="1" x14ac:dyDescent="0.25">
      <c r="A6" s="27"/>
      <c r="B6" s="121"/>
      <c r="C6" s="122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74"/>
      <c r="U6" s="111"/>
      <c r="V6" s="98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17"/>
      <c r="AI6" s="119"/>
      <c r="AJ6" s="30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44"/>
      <c r="AW6" s="25"/>
      <c r="AX6" s="26"/>
    </row>
    <row r="7" spans="1:51" s="12" customFormat="1" ht="12" customHeight="1" x14ac:dyDescent="0.25">
      <c r="A7" s="28"/>
      <c r="B7" s="106">
        <v>1</v>
      </c>
      <c r="C7" s="100" t="s">
        <v>144</v>
      </c>
      <c r="D7" s="40"/>
      <c r="E7" s="40"/>
      <c r="F7" s="68"/>
      <c r="G7" s="69" t="s">
        <v>196</v>
      </c>
      <c r="H7" s="69" t="s">
        <v>195</v>
      </c>
      <c r="I7" s="69" t="s">
        <v>196</v>
      </c>
      <c r="J7" s="69" t="s">
        <v>198</v>
      </c>
      <c r="K7" s="69" t="s">
        <v>199</v>
      </c>
      <c r="L7" s="40"/>
      <c r="M7" s="40">
        <v>5</v>
      </c>
      <c r="N7" s="40">
        <v>5</v>
      </c>
      <c r="O7" s="40">
        <v>0</v>
      </c>
      <c r="P7" s="40"/>
      <c r="Q7" s="42" t="s">
        <v>194</v>
      </c>
      <c r="R7" s="41">
        <v>31.5</v>
      </c>
      <c r="S7" s="40"/>
      <c r="T7" s="75"/>
      <c r="U7" s="112">
        <v>1</v>
      </c>
      <c r="V7" s="40" t="s">
        <v>144</v>
      </c>
      <c r="W7" s="1" t="s">
        <v>30</v>
      </c>
      <c r="X7" s="1" t="s">
        <v>38</v>
      </c>
      <c r="Y7" s="1" t="s">
        <v>29</v>
      </c>
      <c r="Z7" s="1" t="s">
        <v>157</v>
      </c>
      <c r="AA7" s="1" t="s">
        <v>150</v>
      </c>
      <c r="AB7" s="1"/>
      <c r="AC7" s="1" t="s">
        <v>35</v>
      </c>
      <c r="AD7" s="1" t="s">
        <v>156</v>
      </c>
      <c r="AE7" s="1" t="s">
        <v>42</v>
      </c>
      <c r="AF7" s="1" t="s">
        <v>28</v>
      </c>
      <c r="AG7" s="1" t="s">
        <v>45</v>
      </c>
      <c r="AH7" s="117"/>
      <c r="AI7" s="112">
        <v>1</v>
      </c>
      <c r="AJ7" s="40" t="s">
        <v>144</v>
      </c>
      <c r="AK7" s="78">
        <v>1</v>
      </c>
      <c r="AL7" s="78" t="s">
        <v>112</v>
      </c>
      <c r="AM7" s="78" t="s">
        <v>114</v>
      </c>
      <c r="AN7" s="78">
        <v>3</v>
      </c>
      <c r="AO7" s="78">
        <v>4</v>
      </c>
      <c r="AP7" s="78"/>
      <c r="AQ7" s="78" t="s">
        <v>51</v>
      </c>
      <c r="AR7" s="78">
        <v>5</v>
      </c>
      <c r="AS7" s="78">
        <v>6</v>
      </c>
      <c r="AT7" s="78">
        <v>7</v>
      </c>
      <c r="AU7" s="83" t="s">
        <v>197</v>
      </c>
      <c r="AV7" s="44"/>
      <c r="AW7" s="25"/>
      <c r="AX7" s="26"/>
    </row>
    <row r="8" spans="1:51" s="12" customFormat="1" ht="12" customHeight="1" x14ac:dyDescent="0.25">
      <c r="A8" s="28"/>
      <c r="B8" s="107">
        <v>2</v>
      </c>
      <c r="C8" s="101" t="s">
        <v>2</v>
      </c>
      <c r="D8" s="62"/>
      <c r="E8" s="62"/>
      <c r="F8" s="70" t="s">
        <v>200</v>
      </c>
      <c r="G8" s="68"/>
      <c r="H8" s="69" t="s">
        <v>196</v>
      </c>
      <c r="I8" s="69" t="s">
        <v>199</v>
      </c>
      <c r="J8" s="69" t="s">
        <v>198</v>
      </c>
      <c r="K8" s="69" t="s">
        <v>198</v>
      </c>
      <c r="L8" s="40"/>
      <c r="M8" s="40">
        <v>6</v>
      </c>
      <c r="N8" s="40">
        <v>3</v>
      </c>
      <c r="O8" s="40">
        <v>1</v>
      </c>
      <c r="P8" s="40"/>
      <c r="Q8" s="42" t="s">
        <v>194</v>
      </c>
      <c r="R8" s="41">
        <v>28.25</v>
      </c>
      <c r="S8" s="40"/>
      <c r="T8" s="75"/>
      <c r="U8" s="113">
        <v>2</v>
      </c>
      <c r="V8" s="62" t="s">
        <v>2</v>
      </c>
      <c r="W8" s="1" t="s">
        <v>42</v>
      </c>
      <c r="X8" s="1" t="s">
        <v>39</v>
      </c>
      <c r="Y8" s="1" t="s">
        <v>32</v>
      </c>
      <c r="Z8" s="1" t="s">
        <v>34</v>
      </c>
      <c r="AA8" s="1" t="s">
        <v>43</v>
      </c>
      <c r="AB8" s="1"/>
      <c r="AC8" s="1" t="s">
        <v>29</v>
      </c>
      <c r="AD8" s="1" t="s">
        <v>111</v>
      </c>
      <c r="AE8" s="1" t="s">
        <v>28</v>
      </c>
      <c r="AF8" s="1" t="s">
        <v>38</v>
      </c>
      <c r="AG8" s="1" t="s">
        <v>46</v>
      </c>
      <c r="AH8" s="117"/>
      <c r="AI8" s="113">
        <v>2</v>
      </c>
      <c r="AJ8" s="62" t="s">
        <v>2</v>
      </c>
      <c r="AK8" s="78">
        <v>1</v>
      </c>
      <c r="AL8" s="78" t="s">
        <v>112</v>
      </c>
      <c r="AM8" s="78" t="s">
        <v>114</v>
      </c>
      <c r="AN8" s="78" t="s">
        <v>115</v>
      </c>
      <c r="AO8" s="78" t="s">
        <v>115</v>
      </c>
      <c r="AP8" s="78"/>
      <c r="AQ8" s="78" t="s">
        <v>51</v>
      </c>
      <c r="AR8" s="78" t="s">
        <v>44</v>
      </c>
      <c r="AS8" s="78" t="s">
        <v>110</v>
      </c>
      <c r="AT8" s="78">
        <v>7</v>
      </c>
      <c r="AU8" s="83" t="s">
        <v>197</v>
      </c>
      <c r="AV8" s="44"/>
      <c r="AW8" s="25"/>
      <c r="AX8" s="26"/>
    </row>
    <row r="9" spans="1:51" s="12" customFormat="1" ht="12" customHeight="1" x14ac:dyDescent="0.25">
      <c r="A9" s="28"/>
      <c r="B9" s="108">
        <v>3</v>
      </c>
      <c r="C9" s="102" t="s">
        <v>3</v>
      </c>
      <c r="D9" s="63"/>
      <c r="E9" s="63"/>
      <c r="F9" s="70" t="s">
        <v>195</v>
      </c>
      <c r="G9" s="70" t="s">
        <v>200</v>
      </c>
      <c r="H9" s="68"/>
      <c r="I9" s="69" t="s">
        <v>196</v>
      </c>
      <c r="J9" s="69" t="s">
        <v>198</v>
      </c>
      <c r="K9" s="69" t="s">
        <v>198</v>
      </c>
      <c r="L9" s="40"/>
      <c r="M9" s="40">
        <v>5</v>
      </c>
      <c r="N9" s="40">
        <v>4</v>
      </c>
      <c r="O9" s="40">
        <v>1</v>
      </c>
      <c r="P9" s="40"/>
      <c r="Q9" s="72">
        <v>7</v>
      </c>
      <c r="R9" s="41">
        <v>25.25</v>
      </c>
      <c r="S9" s="40"/>
      <c r="T9" s="75"/>
      <c r="U9" s="114">
        <v>3</v>
      </c>
      <c r="V9" s="63" t="s">
        <v>3</v>
      </c>
      <c r="W9" s="1" t="s">
        <v>32</v>
      </c>
      <c r="X9" s="1" t="s">
        <v>46</v>
      </c>
      <c r="Y9" s="1" t="s">
        <v>111</v>
      </c>
      <c r="Z9" s="1" t="s">
        <v>31</v>
      </c>
      <c r="AA9" s="1" t="s">
        <v>29</v>
      </c>
      <c r="AB9" s="1"/>
      <c r="AC9" s="1" t="s">
        <v>28</v>
      </c>
      <c r="AD9" s="1" t="s">
        <v>40</v>
      </c>
      <c r="AE9" s="1" t="s">
        <v>39</v>
      </c>
      <c r="AF9" s="1" t="s">
        <v>36</v>
      </c>
      <c r="AG9" s="1" t="s">
        <v>42</v>
      </c>
      <c r="AH9" s="117"/>
      <c r="AI9" s="114">
        <v>3</v>
      </c>
      <c r="AJ9" s="63" t="s">
        <v>3</v>
      </c>
      <c r="AK9" s="78">
        <v>1</v>
      </c>
      <c r="AL9" s="78" t="s">
        <v>112</v>
      </c>
      <c r="AM9" s="78" t="s">
        <v>114</v>
      </c>
      <c r="AN9" s="78" t="s">
        <v>114</v>
      </c>
      <c r="AO9" s="78" t="s">
        <v>115</v>
      </c>
      <c r="AP9" s="78"/>
      <c r="AQ9" s="78" t="s">
        <v>51</v>
      </c>
      <c r="AR9" s="78">
        <v>5</v>
      </c>
      <c r="AS9" s="78" t="s">
        <v>44</v>
      </c>
      <c r="AT9" s="78">
        <v>6</v>
      </c>
      <c r="AU9" s="83">
        <v>7</v>
      </c>
      <c r="AV9" s="44"/>
      <c r="AW9" s="25"/>
      <c r="AX9" s="26"/>
    </row>
    <row r="10" spans="1:51" s="12" customFormat="1" ht="12" customHeight="1" x14ac:dyDescent="0.25">
      <c r="A10" s="28"/>
      <c r="B10" s="109">
        <v>4</v>
      </c>
      <c r="C10" s="103" t="s">
        <v>190</v>
      </c>
      <c r="D10" s="64"/>
      <c r="E10" s="64"/>
      <c r="F10" s="70" t="s">
        <v>200</v>
      </c>
      <c r="G10" s="70" t="s">
        <v>202</v>
      </c>
      <c r="H10" s="70" t="s">
        <v>200</v>
      </c>
      <c r="I10" s="68"/>
      <c r="J10" s="69" t="s">
        <v>195</v>
      </c>
      <c r="K10" s="69" t="s">
        <v>196</v>
      </c>
      <c r="L10" s="40"/>
      <c r="M10" s="40">
        <v>1</v>
      </c>
      <c r="N10" s="40">
        <v>6</v>
      </c>
      <c r="O10" s="40">
        <v>3</v>
      </c>
      <c r="P10" s="40"/>
      <c r="Q10" s="72">
        <v>4</v>
      </c>
      <c r="R10" s="41">
        <v>15.75</v>
      </c>
      <c r="S10" s="40"/>
      <c r="T10" s="75"/>
      <c r="U10" s="115">
        <v>4</v>
      </c>
      <c r="V10" s="64" t="s">
        <v>190</v>
      </c>
      <c r="W10" s="1" t="s">
        <v>43</v>
      </c>
      <c r="X10" s="1" t="s">
        <v>45</v>
      </c>
      <c r="Y10" s="1" t="s">
        <v>48</v>
      </c>
      <c r="Z10" s="1" t="s">
        <v>33</v>
      </c>
      <c r="AA10" s="1" t="s">
        <v>28</v>
      </c>
      <c r="AB10" s="1"/>
      <c r="AC10" s="1" t="s">
        <v>46</v>
      </c>
      <c r="AD10" s="1" t="s">
        <v>52</v>
      </c>
      <c r="AE10" s="1" t="s">
        <v>38</v>
      </c>
      <c r="AF10" s="1" t="s">
        <v>37</v>
      </c>
      <c r="AG10" s="1" t="s">
        <v>157</v>
      </c>
      <c r="AH10" s="117"/>
      <c r="AI10" s="115">
        <v>4</v>
      </c>
      <c r="AJ10" s="64" t="s">
        <v>190</v>
      </c>
      <c r="AK10" s="78">
        <v>0</v>
      </c>
      <c r="AL10" s="78" t="s">
        <v>113</v>
      </c>
      <c r="AM10" s="78" t="s">
        <v>113</v>
      </c>
      <c r="AN10" s="78">
        <v>1</v>
      </c>
      <c r="AO10" s="78">
        <v>2</v>
      </c>
      <c r="AP10" s="78"/>
      <c r="AQ10" s="78" t="s">
        <v>114</v>
      </c>
      <c r="AR10" s="78" t="s">
        <v>114</v>
      </c>
      <c r="AS10" s="78">
        <v>3</v>
      </c>
      <c r="AT10" s="78" t="s">
        <v>115</v>
      </c>
      <c r="AU10" s="83">
        <v>4</v>
      </c>
      <c r="AV10" s="44"/>
      <c r="AW10" s="25"/>
      <c r="AX10" s="26"/>
    </row>
    <row r="11" spans="1:51" s="12" customFormat="1" ht="12" customHeight="1" x14ac:dyDescent="0.25">
      <c r="A11" s="28" t="s">
        <v>203</v>
      </c>
      <c r="B11" s="106">
        <v>5</v>
      </c>
      <c r="C11" s="100" t="s">
        <v>1</v>
      </c>
      <c r="D11" s="40"/>
      <c r="E11" s="40"/>
      <c r="F11" s="70" t="s">
        <v>201</v>
      </c>
      <c r="G11" s="70" t="s">
        <v>201</v>
      </c>
      <c r="H11" s="70" t="s">
        <v>201</v>
      </c>
      <c r="I11" s="70" t="s">
        <v>195</v>
      </c>
      <c r="J11" s="68"/>
      <c r="K11" s="69" t="s">
        <v>196</v>
      </c>
      <c r="L11" s="40"/>
      <c r="M11" s="40">
        <v>1</v>
      </c>
      <c r="N11" s="40">
        <v>3</v>
      </c>
      <c r="O11" s="40">
        <v>6</v>
      </c>
      <c r="P11" s="40"/>
      <c r="Q11" s="42" t="s">
        <v>193</v>
      </c>
      <c r="R11" s="41">
        <v>6.25</v>
      </c>
      <c r="S11" s="40"/>
      <c r="T11" s="75"/>
      <c r="U11" s="112">
        <v>5</v>
      </c>
      <c r="V11" s="40" t="s">
        <v>1</v>
      </c>
      <c r="W11" s="1" t="s">
        <v>52</v>
      </c>
      <c r="X11" s="1" t="s">
        <v>28</v>
      </c>
      <c r="Y11" s="1" t="s">
        <v>43</v>
      </c>
      <c r="Z11" s="1" t="s">
        <v>39</v>
      </c>
      <c r="AA11" s="1" t="s">
        <v>50</v>
      </c>
      <c r="AB11" s="1"/>
      <c r="AC11" s="1" t="s">
        <v>31</v>
      </c>
      <c r="AD11" s="1" t="s">
        <v>157</v>
      </c>
      <c r="AE11" s="1" t="s">
        <v>41</v>
      </c>
      <c r="AF11" s="1" t="s">
        <v>35</v>
      </c>
      <c r="AG11" s="1" t="s">
        <v>48</v>
      </c>
      <c r="AH11" s="117"/>
      <c r="AI11" s="112">
        <v>5</v>
      </c>
      <c r="AJ11" s="40" t="s">
        <v>1</v>
      </c>
      <c r="AK11" s="78">
        <v>0</v>
      </c>
      <c r="AL11" s="78">
        <v>1</v>
      </c>
      <c r="AM11" s="78">
        <v>1</v>
      </c>
      <c r="AN11" s="78" t="s">
        <v>112</v>
      </c>
      <c r="AO11" s="78" t="s">
        <v>112</v>
      </c>
      <c r="AP11" s="78"/>
      <c r="AQ11" s="78" t="s">
        <v>112</v>
      </c>
      <c r="AR11" s="78">
        <v>2</v>
      </c>
      <c r="AS11" s="78">
        <v>2</v>
      </c>
      <c r="AT11" s="78" t="s">
        <v>114</v>
      </c>
      <c r="AU11" s="83" t="s">
        <v>114</v>
      </c>
      <c r="AV11" s="44"/>
      <c r="AW11" s="25"/>
      <c r="AX11" s="26"/>
    </row>
    <row r="12" spans="1:51" s="12" customFormat="1" ht="12" customHeight="1" x14ac:dyDescent="0.25">
      <c r="A12" s="28"/>
      <c r="B12" s="106">
        <v>6</v>
      </c>
      <c r="C12" s="100" t="s">
        <v>191</v>
      </c>
      <c r="D12" s="40"/>
      <c r="E12" s="40"/>
      <c r="F12" s="70" t="s">
        <v>202</v>
      </c>
      <c r="G12" s="70" t="s">
        <v>201</v>
      </c>
      <c r="H12" s="70" t="s">
        <v>201</v>
      </c>
      <c r="I12" s="70" t="s">
        <v>200</v>
      </c>
      <c r="J12" s="70" t="s">
        <v>200</v>
      </c>
      <c r="K12" s="68"/>
      <c r="L12" s="40"/>
      <c r="M12" s="40">
        <v>0</v>
      </c>
      <c r="N12" s="40">
        <v>3</v>
      </c>
      <c r="O12" s="40">
        <v>7</v>
      </c>
      <c r="P12" s="40"/>
      <c r="Q12" s="42" t="s">
        <v>192</v>
      </c>
      <c r="R12" s="41">
        <v>7</v>
      </c>
      <c r="S12" s="40"/>
      <c r="T12" s="75"/>
      <c r="U12" s="112">
        <v>6</v>
      </c>
      <c r="V12" s="40" t="s">
        <v>191</v>
      </c>
      <c r="W12" s="1" t="s">
        <v>48</v>
      </c>
      <c r="X12" s="1" t="s">
        <v>47</v>
      </c>
      <c r="Y12" s="1" t="s">
        <v>52</v>
      </c>
      <c r="Z12" s="1" t="s">
        <v>46</v>
      </c>
      <c r="AA12" s="1" t="s">
        <v>49</v>
      </c>
      <c r="AB12" s="1"/>
      <c r="AC12" s="1" t="s">
        <v>50</v>
      </c>
      <c r="AD12" s="1" t="s">
        <v>37</v>
      </c>
      <c r="AE12" s="1" t="s">
        <v>31</v>
      </c>
      <c r="AF12" s="71" t="s">
        <v>43</v>
      </c>
      <c r="AG12" s="1" t="s">
        <v>39</v>
      </c>
      <c r="AH12" s="55"/>
      <c r="AI12" s="112">
        <v>6</v>
      </c>
      <c r="AJ12" s="40" t="s">
        <v>191</v>
      </c>
      <c r="AK12" s="78">
        <v>0</v>
      </c>
      <c r="AL12" s="78">
        <v>0</v>
      </c>
      <c r="AM12" s="78">
        <v>0</v>
      </c>
      <c r="AN12" s="78" t="s">
        <v>113</v>
      </c>
      <c r="AO12" s="78" t="s">
        <v>113</v>
      </c>
      <c r="AP12" s="78"/>
      <c r="AQ12" s="78" t="s">
        <v>113</v>
      </c>
      <c r="AR12" s="78">
        <v>1</v>
      </c>
      <c r="AS12" s="78">
        <v>1</v>
      </c>
      <c r="AT12" s="78">
        <v>1</v>
      </c>
      <c r="AU12" s="83" t="s">
        <v>112</v>
      </c>
      <c r="AV12" s="44"/>
      <c r="AW12" s="25"/>
      <c r="AX12" s="26"/>
    </row>
    <row r="13" spans="1:51" ht="2.1" customHeight="1" x14ac:dyDescent="0.25">
      <c r="A13" s="27"/>
      <c r="B13" s="110"/>
      <c r="C13" s="104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74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118"/>
      <c r="AI13" s="120"/>
      <c r="AJ13" s="48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4"/>
      <c r="AW13" s="25"/>
      <c r="AX13" s="26"/>
    </row>
    <row r="14" spans="1:5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52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54"/>
      <c r="AI14" s="45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25"/>
      <c r="AW14" s="25"/>
      <c r="AX14" s="26"/>
    </row>
    <row r="15" spans="1:51" x14ac:dyDescent="0.25">
      <c r="B15" s="9"/>
      <c r="C15" s="9" t="s">
        <v>219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50"/>
      <c r="U15" s="9"/>
      <c r="V15" s="9" t="s">
        <v>218</v>
      </c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34"/>
      <c r="AI15" s="10"/>
      <c r="AJ15" s="25" t="s">
        <v>217</v>
      </c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6"/>
    </row>
    <row r="16" spans="1:51" s="12" customFormat="1" ht="12.75" customHeight="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7"/>
      <c r="N16" s="13"/>
      <c r="O16" s="13"/>
      <c r="P16" s="13"/>
      <c r="Q16" s="13"/>
      <c r="R16" s="13"/>
      <c r="S16" s="13"/>
      <c r="T16" s="14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6"/>
    </row>
    <row r="17" spans="2:51" s="12" customFormat="1" ht="12.75" customHeight="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7"/>
      <c r="N17" s="13"/>
      <c r="O17" s="13"/>
      <c r="P17" s="13"/>
      <c r="Q17" s="13"/>
      <c r="R17" s="13"/>
      <c r="S17" s="13"/>
      <c r="T17" s="14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6"/>
    </row>
    <row r="18" spans="2:51" s="12" customFormat="1" ht="12.75" customHeight="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7"/>
      <c r="N18" s="13"/>
      <c r="O18" s="13"/>
      <c r="P18" s="13"/>
      <c r="Q18" s="13"/>
      <c r="R18" s="13"/>
      <c r="S18" s="13"/>
      <c r="T18" s="14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6"/>
    </row>
    <row r="19" spans="2:51" s="12" customFormat="1" ht="12.75" customHeight="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7"/>
      <c r="N19" s="13"/>
      <c r="O19" s="13"/>
      <c r="P19" s="13"/>
      <c r="Q19" s="13"/>
      <c r="R19" s="13"/>
      <c r="S19" s="13"/>
      <c r="T19" s="14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6"/>
    </row>
    <row r="20" spans="2:51" s="12" customFormat="1" ht="12.75" customHeight="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7"/>
      <c r="N20" s="13"/>
      <c r="O20" s="13"/>
      <c r="P20" s="13"/>
      <c r="Q20" s="13"/>
      <c r="R20" s="13"/>
      <c r="S20" s="13"/>
      <c r="T20" s="14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6"/>
    </row>
    <row r="21" spans="2:51" s="12" customFormat="1" ht="2.1" customHeight="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7"/>
      <c r="N21" s="13"/>
      <c r="O21" s="13"/>
      <c r="P21" s="13"/>
      <c r="Q21" s="13"/>
      <c r="R21" s="13"/>
      <c r="S21" s="13"/>
      <c r="T21" s="14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Action</vt:lpstr>
      <vt:lpstr>WCCC 2016 Participants</vt:lpstr>
      <vt:lpstr>WCCC 2016 Results</vt:lpstr>
    </vt:vector>
  </TitlesOfParts>
  <Company>University of Reading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sis03gh</dc:creator>
  <cp:lastModifiedBy>IT Department</cp:lastModifiedBy>
  <cp:lastPrinted>2013-09-17T16:40:40Z</cp:lastPrinted>
  <dcterms:created xsi:type="dcterms:W3CDTF">2013-09-15T21:00:35Z</dcterms:created>
  <dcterms:modified xsi:type="dcterms:W3CDTF">2017-03-29T13:50:48Z</dcterms:modified>
</cp:coreProperties>
</file>