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Claire\temp\"/>
    </mc:Choice>
  </mc:AlternateContent>
  <bookViews>
    <workbookView xWindow="480" yWindow="510" windowWidth="16800" windowHeight="9075"/>
  </bookViews>
  <sheets>
    <sheet name="maxDTM and maxDTM50 data" sheetId="9" r:id="rId1"/>
    <sheet name="Sample positions" sheetId="10" r:id="rId2"/>
  </sheets>
  <calcPr calcId="152511"/>
</workbook>
</file>

<file path=xl/calcChain.xml><?xml version="1.0" encoding="utf-8"?>
<calcChain xmlns="http://schemas.openxmlformats.org/spreadsheetml/2006/main">
  <c r="B11" i="10" l="1"/>
  <c r="B12" i="10" s="1"/>
  <c r="B13" i="10" s="1"/>
  <c r="B14" i="10" s="1"/>
  <c r="B15" i="10" s="1"/>
  <c r="B16" i="10" s="1"/>
  <c r="B17" i="10" s="1"/>
  <c r="B18" i="10" s="1"/>
  <c r="B19" i="10" l="1"/>
  <c r="B20" i="10" l="1"/>
  <c r="B21" i="10" s="1"/>
  <c r="B22" i="10" s="1"/>
  <c r="B24" i="10" l="1"/>
  <c r="B25" i="10" s="1"/>
  <c r="B26" i="10" s="1"/>
  <c r="B27" i="10" s="1"/>
  <c r="B28" i="10" s="1"/>
  <c r="B11" i="9"/>
  <c r="B29" i="10" l="1"/>
  <c r="B30" i="10" s="1"/>
  <c r="B31" i="10" s="1"/>
  <c r="B32" i="10" s="1"/>
  <c r="B33" i="10" s="1"/>
  <c r="B12" i="9"/>
  <c r="B13" i="9" s="1"/>
  <c r="B14" i="9" s="1"/>
  <c r="B15" i="9" s="1"/>
  <c r="B16" i="9" s="1"/>
  <c r="B17" i="9" s="1"/>
  <c r="B18" i="9" s="1"/>
  <c r="B19" i="9" l="1"/>
  <c r="B34" i="10"/>
  <c r="B35" i="10" s="1"/>
  <c r="B20" i="9" l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6" i="10"/>
  <c r="B37" i="10" s="1"/>
  <c r="B38" i="10" s="1"/>
  <c r="B39" i="10" s="1"/>
  <c r="B40" i="10" s="1"/>
  <c r="B41" i="10" s="1"/>
  <c r="B42" i="10" s="1"/>
  <c r="B35" i="9" l="1"/>
  <c r="B37" i="9" s="1"/>
  <c r="B38" i="9" s="1"/>
  <c r="B39" i="9" s="1"/>
  <c r="B40" i="9" s="1"/>
  <c r="B41" i="9" s="1"/>
  <c r="B42" i="9" s="1"/>
  <c r="B43" i="9" s="1"/>
  <c r="B44" i="9" s="1"/>
  <c r="B43" i="10"/>
  <c r="B44" i="10" s="1"/>
  <c r="B45" i="10" s="1"/>
  <c r="B46" i="10" s="1"/>
  <c r="B47" i="10" s="1"/>
  <c r="B48" i="10" s="1"/>
  <c r="B58" i="10" s="1"/>
  <c r="B59" i="10" s="1"/>
  <c r="B45" i="9" l="1"/>
  <c r="B46" i="9" s="1"/>
  <c r="B47" i="9" s="1"/>
  <c r="B48" i="9" s="1"/>
  <c r="B60" i="10" l="1"/>
  <c r="B61" i="10" s="1"/>
  <c r="B62" i="10" s="1"/>
  <c r="B63" i="10" s="1"/>
  <c r="B50" i="9"/>
  <c r="B51" i="9" s="1"/>
  <c r="B53" i="9" s="1"/>
  <c r="B54" i="9" s="1"/>
  <c r="B55" i="9" s="1"/>
  <c r="B64" i="10" l="1"/>
  <c r="B65" i="10" s="1"/>
  <c r="B66" i="10" s="1"/>
  <c r="B68" i="10" s="1"/>
  <c r="B69" i="10" s="1"/>
  <c r="B70" i="10" s="1"/>
  <c r="B71" i="10" s="1"/>
  <c r="B72" i="10" s="1"/>
  <c r="B73" i="10" s="1"/>
  <c r="B74" i="10" s="1"/>
  <c r="B75" i="10" s="1"/>
  <c r="B76" i="10" l="1"/>
  <c r="B77" i="10" s="1"/>
  <c r="B79" i="10" s="1"/>
  <c r="B80" i="10" s="1"/>
  <c r="B81" i="10" s="1"/>
  <c r="B82" i="10" s="1"/>
  <c r="B83" i="10" s="1"/>
  <c r="B84" i="10" s="1"/>
  <c r="B85" i="10" s="1"/>
</calcChain>
</file>

<file path=xl/sharedStrings.xml><?xml version="1.0" encoding="utf-8"?>
<sst xmlns="http://schemas.openxmlformats.org/spreadsheetml/2006/main" count="886" uniqueCount="303">
  <si>
    <t>Endgame</t>
  </si>
  <si>
    <t>KPPKP</t>
  </si>
  <si>
    <t>KBNKN</t>
  </si>
  <si>
    <t>KNNKP</t>
  </si>
  <si>
    <t>KQPKQ</t>
  </si>
  <si>
    <t>KBBKNN</t>
  </si>
  <si>
    <t>KRPKP</t>
  </si>
  <si>
    <t>1-0</t>
  </si>
  <si>
    <t>#</t>
  </si>
  <si>
    <t>GBR</t>
  </si>
  <si>
    <t>4000.10</t>
  </si>
  <si>
    <t>0002.01</t>
  </si>
  <si>
    <t>KNPKN</t>
  </si>
  <si>
    <t>0026.00</t>
  </si>
  <si>
    <t>KBNKP</t>
  </si>
  <si>
    <t>?</t>
  </si>
  <si>
    <t>dtm</t>
  </si>
  <si>
    <t>KBBKP</t>
  </si>
  <si>
    <t>0014.00</t>
  </si>
  <si>
    <t>0000.21</t>
  </si>
  <si>
    <t>wtm</t>
  </si>
  <si>
    <t>btm</t>
  </si>
  <si>
    <r>
      <t xml:space="preserve">pc </t>
    </r>
    <r>
      <rPr>
        <b/>
        <sz val="10"/>
        <color theme="1"/>
        <rFont val="Times New Roman"/>
        <family val="1"/>
      </rPr>
      <t>= 0</t>
    </r>
  </si>
  <si>
    <r>
      <t xml:space="preserve">any </t>
    </r>
    <r>
      <rPr>
        <b/>
        <i/>
        <sz val="10"/>
        <color theme="1"/>
        <rFont val="Times New Roman"/>
        <family val="1"/>
      </rPr>
      <t>pc</t>
    </r>
  </si>
  <si>
    <t xml:space="preserve">maxDTM, ply </t>
  </si>
  <si>
    <t>KBBKN</t>
  </si>
  <si>
    <t>0023.00</t>
  </si>
  <si>
    <t>KQRKQ</t>
  </si>
  <si>
    <t>KRBKR</t>
  </si>
  <si>
    <t>KRPKB</t>
  </si>
  <si>
    <t>4100.00</t>
  </si>
  <si>
    <t>0410.00</t>
  </si>
  <si>
    <t>0130.10</t>
  </si>
  <si>
    <t>KQRKP</t>
  </si>
  <si>
    <t>1100.01</t>
  </si>
  <si>
    <t>KBBKQ</t>
  </si>
  <si>
    <t>KBPKN</t>
  </si>
  <si>
    <t>KNNKQ</t>
  </si>
  <si>
    <t>KNPKQ</t>
  </si>
  <si>
    <t>KPPKQ</t>
  </si>
  <si>
    <t>KQPKP</t>
  </si>
  <si>
    <t>KRPKQ</t>
  </si>
  <si>
    <t>KRBKQ</t>
  </si>
  <si>
    <t>3020.00</t>
  </si>
  <si>
    <t>3002.00</t>
  </si>
  <si>
    <t>3</t>
  </si>
  <si>
    <t>3110.00</t>
  </si>
  <si>
    <t>3100.10</t>
  </si>
  <si>
    <t>0-1</t>
  </si>
  <si>
    <t>0020.01</t>
  </si>
  <si>
    <t>0011.01</t>
  </si>
  <si>
    <t>0013.10</t>
  </si>
  <si>
    <t>0030.11</t>
  </si>
  <si>
    <t>0001.11</t>
  </si>
  <si>
    <t>0030.20</t>
  </si>
  <si>
    <t>0003.20</t>
  </si>
  <si>
    <t>3000.20</t>
  </si>
  <si>
    <t>1000.11</t>
  </si>
  <si>
    <t>0110.01</t>
  </si>
  <si>
    <t>0100.11</t>
  </si>
  <si>
    <t>0400.10</t>
  </si>
  <si>
    <t>54</t>
  </si>
  <si>
    <t>82</t>
  </si>
  <si>
    <t>164</t>
  </si>
  <si>
    <t>165</t>
  </si>
  <si>
    <t>9</t>
  </si>
  <si>
    <t>207</t>
  </si>
  <si>
    <t>208</t>
  </si>
  <si>
    <t>92</t>
  </si>
  <si>
    <t>52</t>
  </si>
  <si>
    <t>134</t>
  </si>
  <si>
    <t>133</t>
  </si>
  <si>
    <t>10</t>
  </si>
  <si>
    <t>114</t>
  </si>
  <si>
    <t>113</t>
  </si>
  <si>
    <t>115</t>
  </si>
  <si>
    <t>1</t>
  </si>
  <si>
    <t>85</t>
  </si>
  <si>
    <t>86</t>
  </si>
  <si>
    <t>2</t>
  </si>
  <si>
    <t>100</t>
  </si>
  <si>
    <t>99</t>
  </si>
  <si>
    <t>146</t>
  </si>
  <si>
    <t>145</t>
  </si>
  <si>
    <t>130</t>
  </si>
  <si>
    <t>129</t>
  </si>
  <si>
    <t>12</t>
  </si>
  <si>
    <t>31</t>
  </si>
  <si>
    <t>36</t>
  </si>
  <si>
    <t>35</t>
  </si>
  <si>
    <t>¯</t>
  </si>
  <si>
    <t>­</t>
  </si>
  <si>
    <t>199</t>
  </si>
  <si>
    <t>192</t>
  </si>
  <si>
    <t>89</t>
  </si>
  <si>
    <t>88</t>
  </si>
  <si>
    <t>124</t>
  </si>
  <si>
    <t>109</t>
  </si>
  <si>
    <t>3001.10</t>
  </si>
  <si>
    <t>101</t>
  </si>
  <si>
    <t>0004.10</t>
  </si>
  <si>
    <t>­­</t>
  </si>
  <si>
    <t>0300.20</t>
  </si>
  <si>
    <t>D</t>
  </si>
  <si>
    <r>
      <rPr>
        <sz val="10"/>
        <color theme="1" tint="0.499984740745262"/>
        <rFont val="Symbol"/>
        <family val="1"/>
        <charset val="2"/>
      </rPr>
      <t>º</t>
    </r>
  </si>
  <si>
    <t>% wins</t>
  </si>
  <si>
    <t>frustrated</t>
  </si>
  <si>
    <r>
      <rPr>
        <sz val="10"/>
        <color theme="0" tint="-0.499984740745262"/>
        <rFont val="Symbol"/>
        <family val="1"/>
        <charset val="2"/>
      </rPr>
      <t>º</t>
    </r>
  </si>
  <si>
    <t>¯­</t>
  </si>
  <si>
    <t>EZ</t>
  </si>
  <si>
    <t>º</t>
  </si>
  <si>
    <t>e</t>
  </si>
  <si>
    <t>Value</t>
  </si>
  <si>
    <t>id</t>
  </si>
  <si>
    <t>m</t>
  </si>
  <si>
    <t>w-b</t>
  </si>
  <si>
    <t>FEN</t>
  </si>
  <si>
    <t>1-0?</t>
  </si>
  <si>
    <t>5-way</t>
  </si>
  <si>
    <t>3-2</t>
  </si>
  <si>
    <t>8/8/1N6/8/6B1/1K3n2/8/k7 b - - 0 1</t>
  </si>
  <si>
    <t>8/8/8/1p3K2/3P4/3P4/7k/8 b - - 0 1</t>
  </si>
  <si>
    <t>6k1/p7/8/8/7N/7K/2N5/8 w - - 0 1</t>
  </si>
  <si>
    <t>8/8/5N2/p7/8/k1K5/8/1N6 b - - 4 1</t>
  </si>
  <si>
    <t>3Q4/8/8/5K2/8/3P4/7k/1q6 b - - 0 1</t>
  </si>
  <si>
    <t>3Q4/8/8/5K2/8/8/3P3k/1q6 w - - 88 1</t>
  </si>
  <si>
    <t>3-3</t>
  </si>
  <si>
    <t>7k/7B/8/2B5/3K4/2n5/8/5n2 w - - 0 1</t>
  </si>
  <si>
    <t>2n5/8/3B4/8/3K4/1B6/6n1/2k5 w - - 43 1</t>
  </si>
  <si>
    <t>Positions for ICGA_J CEN 37-4</t>
  </si>
  <si>
    <r>
      <t>maxDTM</t>
    </r>
    <r>
      <rPr>
        <b/>
        <vertAlign val="subscript"/>
        <sz val="8"/>
        <color theme="1"/>
        <rFont val="Times New Roman"/>
        <family val="1"/>
      </rPr>
      <t>50</t>
    </r>
    <r>
      <rPr>
        <b/>
        <sz val="10"/>
        <color theme="1"/>
        <rFont val="Times New Roman"/>
        <family val="1"/>
      </rPr>
      <t>, ply</t>
    </r>
  </si>
  <si>
    <r>
      <t>dtz</t>
    </r>
    <r>
      <rPr>
        <b/>
        <vertAlign val="subscript"/>
        <sz val="8"/>
        <color theme="1"/>
        <rFont val="Times New Roman"/>
        <family val="1"/>
      </rPr>
      <t>50</t>
    </r>
    <r>
      <rPr>
        <b/>
        <sz val="10"/>
        <color theme="1"/>
        <rFont val="Times New Roman"/>
        <family val="1"/>
      </rPr>
      <t xml:space="preserve"> &gt; dtz</t>
    </r>
  </si>
  <si>
    <r>
      <t>EZ</t>
    </r>
    <r>
      <rPr>
        <b/>
        <vertAlign val="subscript"/>
        <sz val="8"/>
        <color theme="1"/>
        <rFont val="Times New Roman"/>
        <family val="1"/>
      </rPr>
      <t>50</t>
    </r>
  </si>
  <si>
    <t>8/8/8/7B/4k3/4B3/1p1K4/8 b - - 0 1</t>
  </si>
  <si>
    <t>'1-0'</t>
  </si>
  <si>
    <t>depths in ply</t>
  </si>
  <si>
    <r>
      <rPr>
        <sz val="10"/>
        <color theme="1"/>
        <rFont val="Calibri"/>
        <family val="2"/>
      </rPr>
      <t>—</t>
    </r>
  </si>
  <si>
    <t>8/8/6B1/3K4/5B2/8/p7/3k4 b - - 0 1</t>
  </si>
  <si>
    <t>'0-1'</t>
  </si>
  <si>
    <t>k4B2/8/8/8/6q1/8/K3R3/8 w - - 0 1</t>
  </si>
  <si>
    <t>k4B2/8/8/8/6q1/8/K3R3/8 w - - 11 1</t>
  </si>
  <si>
    <t>4q3/1R6/8/8/k7/1PK5/8/8 b - - 0 1</t>
  </si>
  <si>
    <t>2k5/8/8/R7/8/3K4/1P4q1/8 w - - 33 1</t>
  </si>
  <si>
    <t>ok</t>
  </si>
  <si>
    <t>8/8/3K4/8/8/3B4/kp6/3N4 b - - 0 1</t>
  </si>
  <si>
    <t>1n6/3P4/8/8/1K6/7B/8/k7 w - - 0 1</t>
  </si>
  <si>
    <t>3k3N/3N4/3K4/8/8/8/7p/8 b - - 0 1</t>
  </si>
  <si>
    <t>kn6/3P4/1K6/8/8/8/3N4/8 w - - 0 1</t>
  </si>
  <si>
    <t>1k1K4/4P1N1/8/8/8/6q1/8/8 w - - 0 1</t>
  </si>
  <si>
    <t>8/4P3/8/8/8/4P3/kp1K4/8 b - - 0 1</t>
  </si>
  <si>
    <t>8/4P3/8/8/8/4P3/k2K4/1q6 w - - 0 1</t>
  </si>
  <si>
    <t>8/4Q3/8/8/8/K7/6Pp/5k2 w - - 0 1</t>
  </si>
  <si>
    <t>Q7/2k5/8/8/8/8/R2p4/K7 b - - 0 1</t>
  </si>
  <si>
    <t>6R1/P6K/1k6/8/8/8/3p4/8 b - - 0 1</t>
  </si>
  <si>
    <t>8/8/8/5PR1/8/2K5/5p2/k7 w - - 0 1</t>
  </si>
  <si>
    <t>6R1/P7/2q5/2k5/8/8/8/6K1 b - - 0 1</t>
  </si>
  <si>
    <t>8/7R/6K1/8/5P2/8/8/k6q b - - 0 1</t>
  </si>
  <si>
    <t>8/6B1/8/8/2B1n3/6K1/3k3n/8 w - - 0 1</t>
  </si>
  <si>
    <r>
      <t>1. e8=Q</t>
    </r>
    <r>
      <rPr>
        <sz val="10"/>
        <color theme="1"/>
        <rFont val="Symbol"/>
        <family val="1"/>
        <charset val="2"/>
      </rPr>
      <t>¢¢¢¢</t>
    </r>
    <r>
      <rPr>
        <sz val="10"/>
        <color theme="1"/>
        <rFont val="Times New Roman"/>
        <family val="1"/>
      </rPr>
      <t>, 50mr-draw (</t>
    </r>
    <r>
      <rPr>
        <i/>
        <sz val="10"/>
        <color theme="1"/>
        <rFont val="Times New Roman"/>
        <family val="1"/>
      </rPr>
      <t>dtz</t>
    </r>
    <r>
      <rPr>
        <sz val="10"/>
        <color theme="1"/>
        <rFont val="Times New Roman"/>
        <family val="1"/>
      </rPr>
      <t xml:space="preserve"> = 102p)</t>
    </r>
  </si>
  <si>
    <r>
      <t>1. g4</t>
    </r>
    <r>
      <rPr>
        <sz val="10"/>
        <color theme="1"/>
        <rFont val="Symbol"/>
        <family val="1"/>
        <charset val="2"/>
      </rPr>
      <t>¢¢¢¢</t>
    </r>
    <r>
      <rPr>
        <sz val="10"/>
        <color theme="1"/>
        <rFont val="Times New Roman"/>
        <family val="1"/>
      </rPr>
      <t xml:space="preserve">, 50mr-draw </t>
    </r>
  </si>
  <si>
    <r>
      <t>1. … d1=Q</t>
    </r>
    <r>
      <rPr>
        <sz val="10"/>
        <color theme="1"/>
        <rFont val="Symbol"/>
        <family val="1"/>
        <charset val="2"/>
      </rPr>
      <t>¢¢¢¢</t>
    </r>
    <r>
      <rPr>
        <sz val="10"/>
        <color theme="1"/>
        <rFont val="Times New Roman"/>
        <family val="1"/>
      </rPr>
      <t>, 50mr-draw</t>
    </r>
  </si>
  <si>
    <r>
      <t>1. … Kb6</t>
    </r>
    <r>
      <rPr>
        <sz val="10"/>
        <color theme="1"/>
        <rFont val="Symbol"/>
        <family val="1"/>
        <charset val="2"/>
      </rPr>
      <t>¢¢¢¢</t>
    </r>
    <r>
      <rPr>
        <sz val="10"/>
        <color theme="1"/>
        <rFont val="Times New Roman"/>
        <family val="1"/>
      </rPr>
      <t xml:space="preserve"> 2. a8=Q</t>
    </r>
    <r>
      <rPr>
        <sz val="10"/>
        <color theme="1"/>
        <rFont val="Symbol"/>
        <family val="1"/>
        <charset val="2"/>
      </rPr>
      <t>¢¢¢¢</t>
    </r>
    <r>
      <rPr>
        <sz val="10"/>
        <color theme="1"/>
        <rFont val="Times New Roman"/>
        <family val="1"/>
      </rPr>
      <t>, 50mr-draw</t>
    </r>
  </si>
  <si>
    <r>
      <t>1. Kxh2</t>
    </r>
    <r>
      <rPr>
        <sz val="10"/>
        <color theme="1"/>
        <rFont val="Symbol"/>
        <family val="1"/>
        <charset val="2"/>
      </rPr>
      <t>¢¢¢¢</t>
    </r>
    <r>
      <rPr>
        <sz val="10"/>
        <color theme="1"/>
        <rFont val="Times New Roman"/>
        <family val="1"/>
      </rPr>
      <t>, 50mr-draw</t>
    </r>
  </si>
  <si>
    <r>
      <t>1. e8=N</t>
    </r>
    <r>
      <rPr>
        <sz val="10"/>
        <color theme="1"/>
        <rFont val="Symbol"/>
        <family val="1"/>
        <charset val="2"/>
      </rPr>
      <t>¢¢¢¢</t>
    </r>
    <r>
      <rPr>
        <sz val="10"/>
        <color theme="1"/>
        <rFont val="Times New Roman"/>
        <family val="1"/>
      </rPr>
      <t>, 50mr-draw</t>
    </r>
  </si>
  <si>
    <r>
      <t>Notes:  annotations to the DTZ</t>
    </r>
    <r>
      <rPr>
        <b/>
        <vertAlign val="subscript"/>
        <sz val="8"/>
        <color theme="1"/>
        <rFont val="Times New Roman"/>
        <family val="1"/>
      </rPr>
      <t>50</t>
    </r>
    <r>
      <rPr>
        <b/>
        <sz val="10"/>
        <color theme="1"/>
        <rFont val="Symbol"/>
        <family val="1"/>
        <charset val="2"/>
      </rPr>
      <t>¢</t>
    </r>
    <r>
      <rPr>
        <b/>
        <sz val="10"/>
        <color theme="1"/>
        <rFont val="Times New Roman"/>
        <family val="1"/>
      </rPr>
      <t xml:space="preserve"> metric</t>
    </r>
  </si>
  <si>
    <r>
      <t>1. Kd4</t>
    </r>
    <r>
      <rPr>
        <sz val="10"/>
        <color theme="1"/>
        <rFont val="Symbol"/>
        <family val="1"/>
        <charset val="2"/>
      </rPr>
      <t>¢¢¢¢</t>
    </r>
    <r>
      <rPr>
        <sz val="10"/>
        <color theme="1"/>
        <rFont val="Times New Roman"/>
        <family val="1"/>
      </rPr>
      <t>, f1=Q</t>
    </r>
    <r>
      <rPr>
        <sz val="10"/>
        <color theme="1"/>
        <rFont val="Symbol"/>
        <family val="1"/>
        <charset val="2"/>
      </rPr>
      <t>¢¢¢¢</t>
    </r>
    <r>
      <rPr>
        <sz val="10"/>
        <color theme="1"/>
        <rFont val="Times New Roman"/>
        <family val="1"/>
      </rPr>
      <t>, 50mr-draw</t>
    </r>
  </si>
  <si>
    <r>
      <t>1. … b1=N+</t>
    </r>
    <r>
      <rPr>
        <sz val="10"/>
        <color theme="1"/>
        <rFont val="Symbol"/>
        <family val="1"/>
        <charset val="2"/>
      </rPr>
      <t>¢¢¢¢,</t>
    </r>
    <r>
      <rPr>
        <sz val="10"/>
        <color theme="1"/>
        <rFont val="Times New Roman"/>
        <family val="1"/>
      </rPr>
      <t xml:space="preserve"> 50mr-draw</t>
    </r>
  </si>
  <si>
    <r>
      <t>1. … b1=N</t>
    </r>
    <r>
      <rPr>
        <sz val="10"/>
        <color theme="1"/>
        <rFont val="Symbol"/>
        <family val="1"/>
        <charset val="2"/>
      </rPr>
      <t>¢¢¢¢</t>
    </r>
    <r>
      <rPr>
        <sz val="10"/>
        <color theme="1"/>
        <rFont val="Times New Roman"/>
        <family val="1"/>
      </rPr>
      <t>, 50mr-draw</t>
    </r>
  </si>
  <si>
    <r>
      <t>1. d8=N</t>
    </r>
    <r>
      <rPr>
        <sz val="10"/>
        <color theme="1"/>
        <rFont val="Symbol"/>
        <family val="1"/>
        <charset val="2"/>
      </rPr>
      <t>¢¢¢¢</t>
    </r>
    <r>
      <rPr>
        <sz val="10"/>
        <color theme="1"/>
        <rFont val="Times New Roman"/>
        <family val="1"/>
      </rPr>
      <t>, 50mr-draw</t>
    </r>
  </si>
  <si>
    <r>
      <t>1. d8=B</t>
    </r>
    <r>
      <rPr>
        <sz val="10"/>
        <color theme="1"/>
        <rFont val="Symbol"/>
        <family val="1"/>
        <charset val="2"/>
      </rPr>
      <t>¢¢¢¢</t>
    </r>
    <r>
      <rPr>
        <sz val="10"/>
        <color theme="1"/>
        <rFont val="Times New Roman"/>
        <family val="1"/>
      </rPr>
      <t>, 50mr-draw</t>
    </r>
  </si>
  <si>
    <r>
      <t>1. … b1=Q</t>
    </r>
    <r>
      <rPr>
        <sz val="10"/>
        <color theme="1"/>
        <rFont val="Symbol"/>
        <family val="1"/>
        <charset val="2"/>
      </rPr>
      <t>¢¢¢¢</t>
    </r>
    <r>
      <rPr>
        <sz val="10"/>
        <color theme="1"/>
        <rFont val="Times New Roman"/>
        <family val="1"/>
      </rPr>
      <t>, 50mr-draw</t>
    </r>
  </si>
  <si>
    <r>
      <t>1. … a1=Q</t>
    </r>
    <r>
      <rPr>
        <sz val="10"/>
        <color theme="1"/>
        <rFont val="Symbol"/>
        <family val="1"/>
        <charset val="2"/>
      </rPr>
      <t>¢¢¢¢,</t>
    </r>
    <r>
      <rPr>
        <sz val="10"/>
        <color theme="1"/>
        <rFont val="Times New Roman"/>
        <family val="1"/>
      </rPr>
      <t xml:space="preserve"> 50mr-draw</t>
    </r>
  </si>
  <si>
    <r>
      <t>1. … h1=Q</t>
    </r>
    <r>
      <rPr>
        <sz val="10"/>
        <color theme="1"/>
        <rFont val="Symbol"/>
        <family val="1"/>
        <charset val="2"/>
      </rPr>
      <t>¢¢¢¢</t>
    </r>
    <r>
      <rPr>
        <sz val="10"/>
        <color theme="1"/>
        <rFont val="Times New Roman"/>
        <family val="1"/>
      </rPr>
      <t>, 50mr-draw</t>
    </r>
  </si>
  <si>
    <t>dtc</t>
  </si>
  <si>
    <t>dtz</t>
  </si>
  <si>
    <t>8/8/5K2/8/2R2P2/8/6p1/k7 b - - 0 1</t>
  </si>
  <si>
    <t>8/4q2R/k5K1/8/5P2/8/8/8 b - - 0 1</t>
  </si>
  <si>
    <t>8/8/6n1/8/k3BB2/8/n1K5/8 w - - 0 1</t>
  </si>
  <si>
    <t>8/8/8/1k6/8/8/p4BB1/3K4 b - - 0 1</t>
  </si>
  <si>
    <t>8/8/8/7B/4k3/4B3/3K4/1n6 w - - 0 1</t>
  </si>
  <si>
    <t>8/8/3K4/8/8/3B4/k7/1n1N4 w - - 0 1</t>
  </si>
  <si>
    <t>K1k5/3N1N2/8/8/4p3/8/8/8 w - - 0 1</t>
  </si>
  <si>
    <t>4Q3/8/8/8/8/4P3/k2K4/1q6 b - - 0 1</t>
  </si>
  <si>
    <t>Q7/2k5/8/8/8/8/R7/K2q4 w - - 0 1</t>
  </si>
  <si>
    <t>8/3B4/8/1R6/5r2/8/3K4/5k2 w - - 0 1</t>
  </si>
  <si>
    <t>K1R5/8/3k4/3P4/8/8/1b6/8 w - - 0 1</t>
  </si>
  <si>
    <t>8/8/6B1/3K4/5B2/8/8/q2k4 w - - 0 1</t>
  </si>
  <si>
    <t>3k3N/3N4/3K4/8/8/8/8/7q w - - 0 1</t>
  </si>
  <si>
    <t>q.v., KNNKP '0-1'</t>
  </si>
  <si>
    <r>
      <rPr>
        <i/>
        <sz val="10"/>
        <color theme="1"/>
        <rFont val="Times New Roman"/>
        <family val="1"/>
      </rPr>
      <t>dtm</t>
    </r>
    <r>
      <rPr>
        <i/>
        <vertAlign val="subscript"/>
        <sz val="7"/>
        <color theme="1"/>
        <rFont val="Times New Roman"/>
        <family val="1"/>
      </rPr>
      <t>50</t>
    </r>
    <r>
      <rPr>
        <sz val="10"/>
        <color theme="1"/>
        <rFont val="Times New Roman"/>
        <family val="1"/>
      </rPr>
      <t xml:space="preserve"> = </t>
    </r>
    <r>
      <rPr>
        <i/>
        <sz val="10"/>
        <color theme="1"/>
        <rFont val="Times New Roman"/>
        <family val="1"/>
      </rPr>
      <t>dtm</t>
    </r>
    <r>
      <rPr>
        <sz val="10"/>
        <color theme="1"/>
        <rFont val="Times New Roman"/>
        <family val="1"/>
      </rPr>
      <t xml:space="preserve"> + 16p</t>
    </r>
  </si>
  <si>
    <r>
      <rPr>
        <i/>
        <sz val="10"/>
        <color theme="1"/>
        <rFont val="Times New Roman"/>
        <family val="1"/>
      </rPr>
      <t>dtm</t>
    </r>
    <r>
      <rPr>
        <i/>
        <vertAlign val="subscript"/>
        <sz val="7"/>
        <color theme="1"/>
        <rFont val="Times New Roman"/>
        <family val="1"/>
      </rPr>
      <t>50</t>
    </r>
    <r>
      <rPr>
        <sz val="10"/>
        <color theme="1"/>
        <rFont val="Times New Roman"/>
        <family val="1"/>
      </rPr>
      <t xml:space="preserve"> = </t>
    </r>
    <r>
      <rPr>
        <i/>
        <sz val="10"/>
        <color theme="1"/>
        <rFont val="Times New Roman"/>
        <family val="1"/>
      </rPr>
      <t>dtm</t>
    </r>
    <r>
      <rPr>
        <sz val="10"/>
        <color theme="1"/>
        <rFont val="Times New Roman"/>
        <family val="1"/>
      </rPr>
      <t xml:space="preserve"> + 2p</t>
    </r>
  </si>
  <si>
    <r>
      <rPr>
        <i/>
        <sz val="10"/>
        <color theme="1"/>
        <rFont val="Times New Roman"/>
        <family val="1"/>
      </rPr>
      <t>dtm</t>
    </r>
    <r>
      <rPr>
        <i/>
        <vertAlign val="subscript"/>
        <sz val="7"/>
        <color theme="1"/>
        <rFont val="Times New Roman"/>
        <family val="1"/>
      </rPr>
      <t>50</t>
    </r>
    <r>
      <rPr>
        <sz val="10"/>
        <color theme="1"/>
        <rFont val="Times New Roman"/>
        <family val="1"/>
      </rPr>
      <t xml:space="preserve"> = </t>
    </r>
    <r>
      <rPr>
        <i/>
        <sz val="10"/>
        <color theme="1"/>
        <rFont val="Times New Roman"/>
        <family val="1"/>
      </rPr>
      <t>dtm</t>
    </r>
    <r>
      <rPr>
        <sz val="10"/>
        <color theme="1"/>
        <rFont val="Times New Roman"/>
        <family val="1"/>
      </rPr>
      <t xml:space="preserve"> + 4p</t>
    </r>
  </si>
  <si>
    <t>¯º</t>
  </si>
  <si>
    <t>­º</t>
  </si>
  <si>
    <t>( kppkp )</t>
  </si>
  <si>
    <t>kbpkp</t>
  </si>
  <si>
    <t>knpkp</t>
  </si>
  <si>
    <t>( kppkb )</t>
  </si>
  <si>
    <t>( kppkn )</t>
  </si>
  <si>
    <t>( kppkq )</t>
  </si>
  <si>
    <t>( kbpkr )</t>
  </si>
  <si>
    <t>( krbkp )</t>
  </si>
  <si>
    <t>krpkr</t>
  </si>
  <si>
    <t>( kbpkq )</t>
  </si>
  <si>
    <t>kppkr</t>
  </si>
  <si>
    <t>krbkq</t>
  </si>
  <si>
    <t>161</t>
  </si>
  <si>
    <t>162</t>
  </si>
  <si>
    <t>174</t>
  </si>
  <si>
    <t>175</t>
  </si>
  <si>
    <t>176</t>
  </si>
  <si>
    <t>90</t>
  </si>
  <si>
    <r>
      <rPr>
        <sz val="10"/>
        <color theme="1" tint="0.499984740745262"/>
        <rFont val="Symbol"/>
        <family val="1"/>
        <charset val="2"/>
      </rPr>
      <t>ºº</t>
    </r>
  </si>
  <si>
    <t>~</t>
  </si>
  <si>
    <r>
      <rPr>
        <sz val="11.1"/>
        <color theme="1"/>
        <rFont val="Symbol"/>
        <family val="1"/>
        <charset val="2"/>
      </rPr>
      <t>~</t>
    </r>
    <r>
      <rPr>
        <sz val="10"/>
        <color theme="1"/>
        <rFont val="Symbol"/>
        <family val="1"/>
        <charset val="2"/>
      </rPr>
      <t>­</t>
    </r>
  </si>
  <si>
    <t>~­</t>
  </si>
  <si>
    <t>135</t>
  </si>
  <si>
    <t>103</t>
  </si>
  <si>
    <t>¯=</t>
  </si>
  <si>
    <t>32</t>
  </si>
  <si>
    <t>33</t>
  </si>
  <si>
    <t>KNNKPP</t>
  </si>
  <si>
    <t>0002.02</t>
  </si>
  <si>
    <t>­=</t>
  </si>
  <si>
    <t>~=</t>
  </si>
  <si>
    <t>8/8/8/2K4p/4P3/4P3/k7/8 b - - 0 1</t>
  </si>
  <si>
    <t>8/4P3/8/8/1q6/3KP3/k7/8 w - - 0 1</t>
  </si>
  <si>
    <r>
      <t>dtm</t>
    </r>
    <r>
      <rPr>
        <i/>
        <vertAlign val="subscript"/>
        <sz val="7"/>
        <color theme="1"/>
        <rFont val="Times New Roman"/>
        <family val="1"/>
      </rPr>
      <t>50</t>
    </r>
    <r>
      <rPr>
        <i/>
        <sz val="10"/>
        <color theme="1"/>
        <rFont val="Times New Roman"/>
        <family val="1"/>
      </rPr>
      <t xml:space="preserve"> = dtm + </t>
    </r>
    <r>
      <rPr>
        <sz val="10"/>
        <color theme="1"/>
        <rFont val="Times New Roman"/>
        <family val="1"/>
      </rPr>
      <t>34p; maxDTM</t>
    </r>
    <r>
      <rPr>
        <vertAlign val="subscript"/>
        <sz val="7"/>
        <color theme="1"/>
        <rFont val="Times New Roman"/>
        <family val="1"/>
      </rPr>
      <t xml:space="preserve">50, </t>
    </r>
    <r>
      <rPr>
        <i/>
        <vertAlign val="subscript"/>
        <sz val="7"/>
        <color theme="1"/>
        <rFont val="Times New Roman"/>
        <family val="1"/>
      </rPr>
      <t>pc</t>
    </r>
    <r>
      <rPr>
        <vertAlign val="subscript"/>
        <sz val="7"/>
        <color theme="1"/>
        <rFont val="Times New Roman"/>
        <family val="1"/>
      </rPr>
      <t>=0</t>
    </r>
    <r>
      <rPr>
        <sz val="10"/>
        <color theme="1"/>
        <rFont val="Times New Roman"/>
        <family val="1"/>
      </rPr>
      <t xml:space="preserve"> pos.</t>
    </r>
  </si>
  <si>
    <r>
      <t>dtm</t>
    </r>
    <r>
      <rPr>
        <i/>
        <vertAlign val="subscript"/>
        <sz val="7"/>
        <color theme="1"/>
        <rFont val="Times New Roman"/>
        <family val="1"/>
      </rPr>
      <t>50</t>
    </r>
    <r>
      <rPr>
        <i/>
        <sz val="10"/>
        <color theme="1"/>
        <rFont val="Times New Roman"/>
        <family val="1"/>
      </rPr>
      <t xml:space="preserve"> = dtm</t>
    </r>
    <r>
      <rPr>
        <sz val="10"/>
        <color theme="1"/>
        <rFont val="Times New Roman"/>
        <family val="1"/>
      </rPr>
      <t xml:space="preserve"> + 34p; maxDTM</t>
    </r>
    <r>
      <rPr>
        <vertAlign val="subscript"/>
        <sz val="7"/>
        <color theme="1"/>
        <rFont val="Times New Roman"/>
        <family val="1"/>
      </rPr>
      <t xml:space="preserve">50, </t>
    </r>
    <r>
      <rPr>
        <i/>
        <vertAlign val="subscript"/>
        <sz val="7"/>
        <color theme="1"/>
        <rFont val="Times New Roman"/>
        <family val="1"/>
      </rPr>
      <t>pc</t>
    </r>
    <r>
      <rPr>
        <vertAlign val="subscript"/>
        <sz val="7"/>
        <color theme="1"/>
        <rFont val="Times New Roman"/>
        <family val="1"/>
      </rPr>
      <t>=0</t>
    </r>
    <r>
      <rPr>
        <sz val="10"/>
        <color theme="1"/>
        <rFont val="Times New Roman"/>
        <family val="1"/>
      </rPr>
      <t xml:space="preserve"> pos.</t>
    </r>
  </si>
  <si>
    <t>8/K7/8/8/7q/4PQ2/8/k7 b - - 0 1</t>
  </si>
  <si>
    <t>1K4R1/P7/8/8/8/8/1k6/q7 b - - 0 1</t>
  </si>
  <si>
    <r>
      <t>dtm</t>
    </r>
    <r>
      <rPr>
        <i/>
        <vertAlign val="subscript"/>
        <sz val="7"/>
        <color theme="1"/>
        <rFont val="Times New Roman"/>
        <family val="1"/>
      </rPr>
      <t>50</t>
    </r>
    <r>
      <rPr>
        <i/>
        <sz val="10"/>
        <color theme="1"/>
        <rFont val="Times New Roman"/>
        <family val="1"/>
      </rPr>
      <t xml:space="preserve"> = dtm</t>
    </r>
    <r>
      <rPr>
        <sz val="10"/>
        <color theme="1"/>
        <rFont val="Times New Roman"/>
        <family val="1"/>
      </rPr>
      <t xml:space="preserve"> + 2p; maxDTM</t>
    </r>
    <r>
      <rPr>
        <vertAlign val="subscript"/>
        <sz val="7"/>
        <color theme="1"/>
        <rFont val="Times New Roman"/>
        <family val="1"/>
      </rPr>
      <t xml:space="preserve">50, </t>
    </r>
    <r>
      <rPr>
        <i/>
        <vertAlign val="subscript"/>
        <sz val="7"/>
        <color theme="1"/>
        <rFont val="Times New Roman"/>
        <family val="1"/>
      </rPr>
      <t>pc</t>
    </r>
    <r>
      <rPr>
        <vertAlign val="subscript"/>
        <sz val="7"/>
        <color theme="1"/>
        <rFont val="Times New Roman"/>
        <family val="1"/>
      </rPr>
      <t>=0</t>
    </r>
    <r>
      <rPr>
        <sz val="10"/>
        <color theme="1"/>
        <rFont val="Times New Roman"/>
        <family val="1"/>
      </rPr>
      <t xml:space="preserve"> btm pos.</t>
    </r>
  </si>
  <si>
    <r>
      <t>dtm</t>
    </r>
    <r>
      <rPr>
        <i/>
        <vertAlign val="subscript"/>
        <sz val="7"/>
        <color theme="1"/>
        <rFont val="Times New Roman"/>
        <family val="1"/>
      </rPr>
      <t>50</t>
    </r>
    <r>
      <rPr>
        <i/>
        <sz val="10"/>
        <color theme="1"/>
        <rFont val="Times New Roman"/>
        <family val="1"/>
      </rPr>
      <t xml:space="preserve"> = dtm</t>
    </r>
    <r>
      <rPr>
        <sz val="10"/>
        <color theme="1"/>
        <rFont val="Times New Roman"/>
        <family val="1"/>
      </rPr>
      <t xml:space="preserve"> + 42p; maxDTM</t>
    </r>
    <r>
      <rPr>
        <vertAlign val="subscript"/>
        <sz val="7"/>
        <color theme="1"/>
        <rFont val="Times New Roman"/>
        <family val="1"/>
      </rPr>
      <t xml:space="preserve">50, </t>
    </r>
    <r>
      <rPr>
        <i/>
        <vertAlign val="subscript"/>
        <sz val="7"/>
        <color theme="1"/>
        <rFont val="Times New Roman"/>
        <family val="1"/>
      </rPr>
      <t>pc</t>
    </r>
    <r>
      <rPr>
        <vertAlign val="subscript"/>
        <sz val="7"/>
        <color theme="1"/>
        <rFont val="Times New Roman"/>
        <family val="1"/>
      </rPr>
      <t>=0</t>
    </r>
    <r>
      <rPr>
        <sz val="10"/>
        <color theme="1"/>
        <rFont val="Times New Roman"/>
        <family val="1"/>
      </rPr>
      <t xml:space="preserve"> pos.</t>
    </r>
  </si>
  <si>
    <r>
      <t xml:space="preserve">8/p7/2N3K1/8/8/8/2N1k3/8 w - - </t>
    </r>
    <r>
      <rPr>
        <i/>
        <sz val="10"/>
        <color theme="1"/>
        <rFont val="Times New Roman"/>
        <family val="1"/>
      </rPr>
      <t>pc</t>
    </r>
    <r>
      <rPr>
        <sz val="10"/>
        <color theme="1"/>
        <rFont val="Times New Roman"/>
        <family val="1"/>
      </rPr>
      <t xml:space="preserve"> 1</t>
    </r>
  </si>
  <si>
    <r>
      <t xml:space="preserve">5n2/1BB5/8/8/8/2K5/8/3k4 w - - </t>
    </r>
    <r>
      <rPr>
        <i/>
        <sz val="10"/>
        <color theme="1"/>
        <rFont val="Times New Roman"/>
        <family val="1"/>
      </rPr>
      <t>pc</t>
    </r>
    <r>
      <rPr>
        <sz val="10"/>
        <color theme="1"/>
        <rFont val="Times New Roman"/>
        <family val="1"/>
      </rPr>
      <t xml:space="preserve"> 1</t>
    </r>
  </si>
  <si>
    <r>
      <t xml:space="preserve">6B1/8/5r2/8/1K6/7R/8/1k6 w - - </t>
    </r>
    <r>
      <rPr>
        <i/>
        <sz val="10"/>
        <color theme="1"/>
        <rFont val="Times New Roman"/>
        <family val="1"/>
      </rPr>
      <t>pc</t>
    </r>
    <r>
      <rPr>
        <sz val="10"/>
        <color theme="1"/>
        <rFont val="Times New Roman"/>
        <family val="1"/>
      </rPr>
      <t xml:space="preserve"> 1</t>
    </r>
  </si>
  <si>
    <t>8/8/B7/1R6/8/1K6/6r1/k7 w - - 90 1</t>
  </si>
  <si>
    <r>
      <t xml:space="preserve">8/8/8/3P4/6k1/3K2q1/3Q4/8 w - - </t>
    </r>
    <r>
      <rPr>
        <i/>
        <sz val="10"/>
        <color theme="1"/>
        <rFont val="Times New Roman"/>
        <family val="1"/>
      </rPr>
      <t>pc</t>
    </r>
    <r>
      <rPr>
        <sz val="10"/>
        <color theme="1"/>
        <rFont val="Times New Roman"/>
        <family val="1"/>
      </rPr>
      <t xml:space="preserve"> 1</t>
    </r>
  </si>
  <si>
    <r>
      <rPr>
        <sz val="10"/>
        <color theme="1"/>
        <rFont val="Symbol"/>
        <family val="1"/>
        <charset val="2"/>
      </rPr>
      <t>®51</t>
    </r>
  </si>
  <si>
    <r>
      <rPr>
        <sz val="10"/>
        <color theme="1"/>
        <rFont val="Symbol"/>
        <family val="1"/>
        <charset val="2"/>
      </rPr>
      <t>®</t>
    </r>
    <r>
      <rPr>
        <sz val="10"/>
        <color theme="1"/>
        <rFont val="Times New Roman"/>
        <family val="1"/>
      </rPr>
      <t>223</t>
    </r>
  </si>
  <si>
    <r>
      <rPr>
        <sz val="10"/>
        <color theme="1"/>
        <rFont val="Symbol"/>
        <family val="1"/>
        <charset val="2"/>
      </rPr>
      <t>®159</t>
    </r>
  </si>
  <si>
    <r>
      <rPr>
        <sz val="10"/>
        <color theme="1"/>
        <rFont val="Symbol"/>
        <family val="1"/>
        <charset val="2"/>
      </rPr>
      <t>®41</t>
    </r>
  </si>
  <si>
    <t>==</t>
  </si>
  <si>
    <t>8/8/8/8/2K5/4k3/RP6/4q3 b - - 88 1</t>
  </si>
  <si>
    <t>8/4P3/8/8/8/2K1P3/k3p3/8 w - - 99 1</t>
  </si>
  <si>
    <t>KRRKN</t>
  </si>
  <si>
    <t>KNNKR</t>
  </si>
  <si>
    <t>5r2/5N2/8/8/2N5/K1k5/8/8 b - - 98 1</t>
  </si>
  <si>
    <t>k7/3R4/8/8/8/K2R4/8/4n3 w - - 97 1</t>
  </si>
  <si>
    <r>
      <t xml:space="preserve">KBBKN max </t>
    </r>
    <r>
      <rPr>
        <i/>
        <sz val="10"/>
        <color theme="1"/>
        <rFont val="Times New Roman"/>
        <family val="1"/>
      </rPr>
      <t>nmd</t>
    </r>
    <r>
      <rPr>
        <sz val="10"/>
        <color theme="1"/>
        <rFont val="Times New Roman"/>
        <family val="1"/>
      </rPr>
      <t xml:space="preserve"> = 8</t>
    </r>
  </si>
  <si>
    <r>
      <t xml:space="preserve">KQPKQ max </t>
    </r>
    <r>
      <rPr>
        <i/>
        <sz val="10"/>
        <color theme="1"/>
        <rFont val="Times New Roman"/>
        <family val="1"/>
      </rPr>
      <t>nmd</t>
    </r>
    <r>
      <rPr>
        <sz val="10"/>
        <color theme="1"/>
        <rFont val="Times New Roman"/>
        <family val="1"/>
      </rPr>
      <t xml:space="preserve"> = 13</t>
    </r>
  </si>
  <si>
    <t>8/4B3/4N3/7n/k1K4n/8/8/8 w - - 98 1</t>
  </si>
  <si>
    <t>KBNKNN</t>
  </si>
  <si>
    <t>k7/8/B2B4/8/3K4/8/8/6n1 w - - 90 1</t>
  </si>
  <si>
    <t xml:space="preserve">5r2/B7/8/8/2R5/1k6/8/K7 b - - 98 1 </t>
  </si>
  <si>
    <t>7k/2K3Np/3N4/8/8/8/8/8 w - - 91 1</t>
  </si>
  <si>
    <t>8/1K6/8/8/q7/5Q2/4P3/k7 w - - 96 1</t>
  </si>
  <si>
    <t>KQNKR</t>
  </si>
  <si>
    <t>KRNKQ</t>
  </si>
  <si>
    <r>
      <t xml:space="preserve">max sub-6-man_P-less </t>
    </r>
    <r>
      <rPr>
        <i/>
        <sz val="10"/>
        <color theme="1"/>
        <rFont val="Times New Roman"/>
        <family val="1"/>
      </rPr>
      <t>nmd</t>
    </r>
    <r>
      <rPr>
        <sz val="10"/>
        <color theme="1"/>
        <rFont val="Times New Roman"/>
        <family val="1"/>
      </rPr>
      <t xml:space="preserve"> = 12</t>
    </r>
  </si>
  <si>
    <r>
      <t xml:space="preserve">max sub-6-man </t>
    </r>
    <r>
      <rPr>
        <i/>
        <sz val="10"/>
        <color theme="1"/>
        <rFont val="Times New Roman"/>
        <family val="1"/>
      </rPr>
      <t>nmd</t>
    </r>
    <r>
      <rPr>
        <sz val="10"/>
        <color theme="1"/>
        <rFont val="Times New Roman"/>
        <family val="1"/>
      </rPr>
      <t xml:space="preserve"> = 25</t>
    </r>
  </si>
  <si>
    <r>
      <t xml:space="preserve">max 2-3m win max </t>
    </r>
    <r>
      <rPr>
        <i/>
        <sz val="10"/>
        <color theme="1"/>
        <rFont val="Times New Roman"/>
        <family val="1"/>
      </rPr>
      <t>nmd</t>
    </r>
    <r>
      <rPr>
        <sz val="10"/>
        <color theme="1"/>
        <rFont val="Times New Roman"/>
        <family val="1"/>
      </rPr>
      <t xml:space="preserve"> = 14</t>
    </r>
  </si>
  <si>
    <r>
      <t xml:space="preserve">max 2-3m_P-less win </t>
    </r>
    <r>
      <rPr>
        <i/>
        <sz val="10"/>
        <color theme="1"/>
        <rFont val="Times New Roman"/>
        <family val="1"/>
      </rPr>
      <t>nmd</t>
    </r>
    <r>
      <rPr>
        <sz val="10"/>
        <color theme="1"/>
        <rFont val="Times New Roman"/>
        <family val="1"/>
      </rPr>
      <t xml:space="preserve"> = 11</t>
    </r>
  </si>
  <si>
    <r>
      <t xml:space="preserve">7N/6rk/8/8/K7/8/8/6Q1 w - - </t>
    </r>
    <r>
      <rPr>
        <i/>
        <sz val="10"/>
        <color theme="1"/>
        <rFont val="Times New Roman"/>
        <family val="1"/>
      </rPr>
      <t>pc</t>
    </r>
    <r>
      <rPr>
        <sz val="10"/>
        <color theme="1"/>
        <rFont val="Times New Roman"/>
        <family val="1"/>
      </rPr>
      <t xml:space="preserve"> 1</t>
    </r>
  </si>
  <si>
    <r>
      <t xml:space="preserve">7N/8/6R1/k7/8/8/K7/2q5 w - - </t>
    </r>
    <r>
      <rPr>
        <i/>
        <sz val="10"/>
        <color theme="1"/>
        <rFont val="Times New Roman"/>
        <family val="1"/>
      </rPr>
      <t>pc</t>
    </r>
    <r>
      <rPr>
        <sz val="10"/>
        <color theme="1"/>
        <rFont val="Times New Roman"/>
        <family val="1"/>
      </rPr>
      <t xml:space="preserve"> 1</t>
    </r>
  </si>
  <si>
    <r>
      <rPr>
        <sz val="10"/>
        <color theme="1"/>
        <rFont val="Symbol"/>
        <family val="1"/>
        <charset val="2"/>
      </rPr>
      <t>®61</t>
    </r>
  </si>
  <si>
    <r>
      <rPr>
        <sz val="10"/>
        <color theme="1"/>
        <rFont val="Symbol"/>
        <family val="1"/>
        <charset val="2"/>
      </rPr>
      <t>®66</t>
    </r>
  </si>
  <si>
    <r>
      <t xml:space="preserve">8/8/4R3/3K2q1/2P5/8/7k/8 w - - </t>
    </r>
    <r>
      <rPr>
        <i/>
        <sz val="10"/>
        <color theme="1"/>
        <rFont val="Times New Roman"/>
        <family val="1"/>
      </rPr>
      <t>pc</t>
    </r>
    <r>
      <rPr>
        <sz val="10"/>
        <color theme="1"/>
        <rFont val="Times New Roman"/>
        <family val="1"/>
      </rPr>
      <t xml:space="preserve"> 1</t>
    </r>
  </si>
  <si>
    <r>
      <rPr>
        <sz val="10"/>
        <color theme="1"/>
        <rFont val="Symbol"/>
        <family val="1"/>
        <charset val="2"/>
      </rPr>
      <t>®164</t>
    </r>
  </si>
  <si>
    <t>dtm50</t>
  </si>
  <si>
    <r>
      <t>dtz50</t>
    </r>
    <r>
      <rPr>
        <b/>
        <sz val="10"/>
        <color theme="1"/>
        <rFont val="Symbol"/>
        <family val="1"/>
        <charset val="2"/>
      </rPr>
      <t>¢</t>
    </r>
  </si>
  <si>
    <t>KNNKNP</t>
  </si>
  <si>
    <t>#P</t>
  </si>
  <si>
    <t>Res.</t>
  </si>
  <si>
    <r>
      <t>maxDTM</t>
    </r>
    <r>
      <rPr>
        <vertAlign val="subscript"/>
        <sz val="8"/>
        <color theme="1"/>
        <rFont val="Times New Roman"/>
        <family val="1"/>
      </rPr>
      <t>50</t>
    </r>
    <r>
      <rPr>
        <sz val="10"/>
        <color theme="1"/>
        <rFont val="Times New Roman"/>
        <family val="1"/>
      </rPr>
      <t xml:space="preserve"> s6m_P-less pos for </t>
    </r>
    <r>
      <rPr>
        <i/>
        <sz val="10"/>
        <color theme="1"/>
        <rFont val="Times New Roman"/>
        <family val="1"/>
      </rPr>
      <t>pc</t>
    </r>
    <r>
      <rPr>
        <sz val="10"/>
        <color theme="1"/>
        <rFont val="Symbol"/>
        <family val="1"/>
        <charset val="2"/>
      </rPr>
      <t xml:space="preserve"> ³</t>
    </r>
    <r>
      <rPr>
        <sz val="10"/>
        <color theme="1"/>
        <rFont val="Times New Roman"/>
        <family val="1"/>
      </rPr>
      <t xml:space="preserve"> 0</t>
    </r>
  </si>
  <si>
    <r>
      <t>maxDTM</t>
    </r>
    <r>
      <rPr>
        <vertAlign val="subscript"/>
        <sz val="8"/>
        <color theme="1"/>
        <rFont val="Times New Roman"/>
        <family val="1"/>
      </rPr>
      <t>50</t>
    </r>
    <r>
      <rPr>
        <sz val="10"/>
        <color theme="1"/>
        <rFont val="Times New Roman"/>
        <family val="1"/>
      </rPr>
      <t xml:space="preserve"> s6m pos for </t>
    </r>
    <r>
      <rPr>
        <i/>
        <sz val="10"/>
        <color theme="1"/>
        <rFont val="Times New Roman"/>
        <family val="1"/>
      </rPr>
      <t>pc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Symbol"/>
        <family val="1"/>
        <charset val="2"/>
      </rPr>
      <t>³</t>
    </r>
    <r>
      <rPr>
        <sz val="10"/>
        <color theme="1"/>
        <rFont val="Times New Roman"/>
        <family val="1"/>
      </rPr>
      <t xml:space="preserve"> 0</t>
    </r>
  </si>
  <si>
    <r>
      <t>maxDTM</t>
    </r>
    <r>
      <rPr>
        <vertAlign val="subscript"/>
        <sz val="8"/>
        <color theme="1"/>
        <rFont val="Times New Roman"/>
        <family val="1"/>
      </rPr>
      <t>50</t>
    </r>
    <r>
      <rPr>
        <vertAlign val="subscript"/>
        <sz val="10"/>
        <color theme="1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 xml:space="preserve">P-less 2-man win for </t>
    </r>
    <r>
      <rPr>
        <i/>
        <sz val="10"/>
        <color theme="1"/>
        <rFont val="Times New Roman"/>
        <family val="1"/>
      </rPr>
      <t>pc</t>
    </r>
    <r>
      <rPr>
        <sz val="10"/>
        <color theme="1"/>
        <rFont val="Times New Roman"/>
        <family val="1"/>
      </rPr>
      <t xml:space="preserve"> = 0</t>
    </r>
  </si>
  <si>
    <r>
      <t>maxDTM</t>
    </r>
    <r>
      <rPr>
        <vertAlign val="subscript"/>
        <sz val="8"/>
        <color theme="1"/>
        <rFont val="Times New Roman"/>
        <family val="1"/>
      </rPr>
      <t>50</t>
    </r>
    <r>
      <rPr>
        <sz val="10"/>
        <color theme="1"/>
        <rFont val="Times New Roman"/>
        <family val="1"/>
      </rPr>
      <t xml:space="preserve"> P-less 2-man win for </t>
    </r>
    <r>
      <rPr>
        <i/>
        <sz val="10"/>
        <color theme="1"/>
        <rFont val="Times New Roman"/>
        <family val="1"/>
      </rPr>
      <t>pc</t>
    </r>
    <r>
      <rPr>
        <sz val="10"/>
        <color theme="1"/>
        <rFont val="Symbol"/>
        <family val="1"/>
        <charset val="2"/>
      </rPr>
      <t xml:space="preserve"> ³</t>
    </r>
    <r>
      <rPr>
        <sz val="10"/>
        <color theme="1"/>
        <rFont val="Times New Roman"/>
        <family val="1"/>
      </rPr>
      <t xml:space="preserve"> 0</t>
    </r>
  </si>
  <si>
    <r>
      <t>maxDTM</t>
    </r>
    <r>
      <rPr>
        <vertAlign val="subscript"/>
        <sz val="8"/>
        <color theme="1"/>
        <rFont val="Times New Roman"/>
        <family val="1"/>
      </rPr>
      <t>50</t>
    </r>
    <r>
      <rPr>
        <sz val="10"/>
        <color theme="1"/>
        <rFont val="Times New Roman"/>
        <family val="1"/>
      </rPr>
      <t xml:space="preserve"> 2-man win for </t>
    </r>
    <r>
      <rPr>
        <i/>
        <sz val="10"/>
        <color theme="1"/>
        <rFont val="Times New Roman"/>
        <family val="1"/>
      </rPr>
      <t>pc</t>
    </r>
    <r>
      <rPr>
        <sz val="10"/>
        <color theme="1"/>
        <rFont val="Times New Roman"/>
        <family val="1"/>
      </rPr>
      <t xml:space="preserve"> = 0</t>
    </r>
  </si>
  <si>
    <r>
      <t>maxDTM</t>
    </r>
    <r>
      <rPr>
        <vertAlign val="subscript"/>
        <sz val="8"/>
        <color theme="1"/>
        <rFont val="Times New Roman"/>
        <family val="1"/>
      </rPr>
      <t>50</t>
    </r>
    <r>
      <rPr>
        <sz val="10"/>
        <color theme="1"/>
        <rFont val="Times New Roman"/>
        <family val="1"/>
      </rPr>
      <t xml:space="preserve"> 2-man win for </t>
    </r>
    <r>
      <rPr>
        <i/>
        <sz val="10"/>
        <color theme="1"/>
        <rFont val="Times New Roman"/>
        <family val="1"/>
      </rPr>
      <t>pc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Symbol"/>
        <family val="1"/>
        <charset val="2"/>
      </rPr>
      <t>³</t>
    </r>
    <r>
      <rPr>
        <sz val="10"/>
        <color theme="1"/>
        <rFont val="Times New Roman"/>
        <family val="1"/>
      </rPr>
      <t xml:space="preserve"> 0</t>
    </r>
  </si>
  <si>
    <r>
      <t>maxDTM</t>
    </r>
    <r>
      <rPr>
        <vertAlign val="subscript"/>
        <sz val="8"/>
        <color theme="1"/>
        <rFont val="Times New Roman"/>
        <family val="1"/>
      </rPr>
      <t>50</t>
    </r>
    <r>
      <rPr>
        <sz val="10"/>
        <color theme="1"/>
        <rFont val="Times New Roman"/>
        <family val="1"/>
      </rPr>
      <t xml:space="preserve"> KNNKP pos for </t>
    </r>
    <r>
      <rPr>
        <i/>
        <sz val="10"/>
        <color theme="1"/>
        <rFont val="Times New Roman"/>
        <family val="1"/>
      </rPr>
      <t>pc</t>
    </r>
    <r>
      <rPr>
        <sz val="10"/>
        <color theme="1"/>
        <rFont val="Times New Roman"/>
        <family val="1"/>
      </rPr>
      <t xml:space="preserve"> = 0</t>
    </r>
  </si>
  <si>
    <r>
      <t>maxDTM</t>
    </r>
    <r>
      <rPr>
        <vertAlign val="subscript"/>
        <sz val="8"/>
        <color theme="1"/>
        <rFont val="Times New Roman"/>
        <family val="1"/>
      </rPr>
      <t>50</t>
    </r>
    <r>
      <rPr>
        <sz val="10"/>
        <color theme="1"/>
        <rFont val="Times New Roman"/>
        <family val="1"/>
      </rPr>
      <t xml:space="preserve"> KNNKP pos for </t>
    </r>
    <r>
      <rPr>
        <i/>
        <sz val="10"/>
        <color theme="1"/>
        <rFont val="Times New Roman"/>
        <family val="1"/>
      </rPr>
      <t>pc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Symbol"/>
        <family val="1"/>
        <charset val="2"/>
      </rPr>
      <t>³</t>
    </r>
    <r>
      <rPr>
        <sz val="10"/>
        <color theme="1"/>
        <rFont val="Times New Roman"/>
        <family val="1"/>
      </rPr>
      <t xml:space="preserve"> 0</t>
    </r>
  </si>
  <si>
    <t>KRBKR max nmd = 5</t>
  </si>
  <si>
    <r>
      <t xml:space="preserve">max 5m_win </t>
    </r>
    <r>
      <rPr>
        <i/>
        <sz val="10"/>
        <color theme="1"/>
        <rFont val="Times New Roman"/>
        <family val="1"/>
      </rPr>
      <t>pc</t>
    </r>
    <r>
      <rPr>
        <sz val="10"/>
        <color theme="1"/>
        <rFont val="Times New Roman"/>
        <family val="1"/>
      </rPr>
      <t>/DTM-cost = 258p</t>
    </r>
  </si>
  <si>
    <t>max 5m_P-less_win pc/DTM-cost = 76p</t>
  </si>
  <si>
    <t>max 2-3m_P-less_win pc/DTM-cost = 70p</t>
  </si>
  <si>
    <t>max 2-3m_win pc/DTM-cost = 162p</t>
  </si>
  <si>
    <t>max KBBKN pc/DTM-cost = 34p</t>
  </si>
  <si>
    <t>max KNNKP pc/DTM-cost = 190p</t>
  </si>
  <si>
    <t>max KQPKQ pc/DTM-cost = 242p</t>
  </si>
  <si>
    <t>max KRBKR (1-0) pc/DTM-cost = 26p</t>
  </si>
  <si>
    <t>max KRBKR (0-1) pc/DTM-cost = 54p</t>
  </si>
  <si>
    <t>max KBNKNN pc/DTM-cost = 158p</t>
  </si>
  <si>
    <t>dtz50</t>
  </si>
  <si>
    <r>
      <t>1. … Qe4+</t>
    </r>
    <r>
      <rPr>
        <sz val="10"/>
        <color theme="1"/>
        <rFont val="Symbol"/>
        <family val="1"/>
        <charset val="2"/>
      </rPr>
      <t>¢¢</t>
    </r>
    <r>
      <rPr>
        <sz val="10"/>
        <color theme="1"/>
        <rFont val="Times New Roman"/>
        <family val="1"/>
      </rPr>
      <t xml:space="preserve"> 2. f5</t>
    </r>
    <r>
      <rPr>
        <sz val="10"/>
        <color theme="1"/>
        <rFont val="Symbol"/>
        <family val="1"/>
        <charset val="2"/>
      </rPr>
      <t>¢¢¢¢</t>
    </r>
    <r>
      <rPr>
        <sz val="10"/>
        <color theme="1"/>
        <rFont val="Times New Roman"/>
        <family val="1"/>
      </rPr>
      <t>, 50mr-draw</t>
    </r>
  </si>
  <si>
    <r>
      <t>maxDTM</t>
    </r>
    <r>
      <rPr>
        <vertAlign val="subscript"/>
        <sz val="8"/>
        <color theme="1"/>
        <rFont val="Times New Roman"/>
        <family val="1"/>
      </rPr>
      <t>50</t>
    </r>
    <r>
      <rPr>
        <sz val="10"/>
        <color theme="1"/>
        <rFont val="Times New Roman"/>
        <family val="1"/>
      </rPr>
      <t xml:space="preserve"> KQPKQ pos for </t>
    </r>
    <r>
      <rPr>
        <i/>
        <sz val="10"/>
        <color theme="1"/>
        <rFont val="Times New Roman"/>
        <family val="1"/>
      </rPr>
      <t>pc</t>
    </r>
    <r>
      <rPr>
        <sz val="10"/>
        <color theme="1"/>
        <rFont val="Times New Roman"/>
        <family val="1"/>
      </rPr>
      <t xml:space="preserve"> = 0</t>
    </r>
  </si>
  <si>
    <r>
      <t>maxDTM</t>
    </r>
    <r>
      <rPr>
        <vertAlign val="subscript"/>
        <sz val="8"/>
        <color theme="1"/>
        <rFont val="Times New Roman"/>
        <family val="1"/>
      </rPr>
      <t>50</t>
    </r>
    <r>
      <rPr>
        <sz val="10"/>
        <color theme="1"/>
        <rFont val="Times New Roman"/>
        <family val="1"/>
      </rPr>
      <t xml:space="preserve"> KQPKQ pos for </t>
    </r>
    <r>
      <rPr>
        <i/>
        <sz val="10"/>
        <color theme="1"/>
        <rFont val="Times New Roman"/>
        <family val="1"/>
      </rPr>
      <t>pc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Symbol"/>
        <family val="1"/>
        <charset val="2"/>
      </rPr>
      <t>³</t>
    </r>
    <r>
      <rPr>
        <sz val="10"/>
        <color theme="1"/>
        <rFont val="Times New Roman"/>
        <family val="1"/>
      </rPr>
      <t xml:space="preserve"> 0</t>
    </r>
  </si>
  <si>
    <r>
      <t>maxDTM</t>
    </r>
    <r>
      <rPr>
        <vertAlign val="subscript"/>
        <sz val="8"/>
        <color theme="1"/>
        <rFont val="Times New Roman"/>
        <family val="1"/>
      </rPr>
      <t>50</t>
    </r>
    <r>
      <rPr>
        <sz val="10"/>
        <color theme="1"/>
        <rFont val="Times New Roman"/>
        <family val="1"/>
      </rPr>
      <t xml:space="preserve"> KBBKNN pos for </t>
    </r>
    <r>
      <rPr>
        <i/>
        <sz val="10"/>
        <color theme="1"/>
        <rFont val="Times New Roman"/>
        <family val="1"/>
      </rPr>
      <t>pc</t>
    </r>
    <r>
      <rPr>
        <sz val="10"/>
        <color theme="1"/>
        <rFont val="Times New Roman"/>
        <family val="1"/>
      </rPr>
      <t xml:space="preserve"> = 0</t>
    </r>
  </si>
  <si>
    <r>
      <t>maxDTM</t>
    </r>
    <r>
      <rPr>
        <vertAlign val="subscript"/>
        <sz val="8"/>
        <color theme="1"/>
        <rFont val="Times New Roman"/>
        <family val="1"/>
      </rPr>
      <t>50</t>
    </r>
    <r>
      <rPr>
        <sz val="10"/>
        <color theme="1"/>
        <rFont val="Times New Roman"/>
        <family val="1"/>
      </rPr>
      <t xml:space="preserve"> KBBKNN pos for </t>
    </r>
    <r>
      <rPr>
        <i/>
        <sz val="10"/>
        <color theme="1"/>
        <rFont val="Times New Roman"/>
        <family val="1"/>
      </rPr>
      <t>pc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Symbol"/>
        <family val="1"/>
        <charset val="2"/>
      </rPr>
      <t>³</t>
    </r>
    <r>
      <rPr>
        <sz val="10"/>
        <color theme="1"/>
        <rFont val="Times New Roman"/>
        <family val="1"/>
      </rPr>
      <t xml:space="preserve"> 0</t>
    </r>
  </si>
  <si>
    <t>Depth to Mate and the 50-move rule:  ICGA_J Vol. 38.2 (2015)</t>
  </si>
  <si>
    <t>Table 1. Data for some endgame wins, the first 37 being those of the paper's Figure 1.</t>
  </si>
  <si>
    <t>Table 2. Positions illustrating maxDTM50 wins and 50-move-rule draws</t>
  </si>
  <si>
    <t>Table 3. Positions illustrating elongated wins, and from endgame with maximum 50mr-penalty or maximum variety of DTM50(pc)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</si>
</sst>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31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sz val="10"/>
      <color theme="0" tint="-0.499984740745262"/>
      <name val="Times New Roman"/>
      <family val="1"/>
    </font>
    <font>
      <sz val="10"/>
      <color theme="1" tint="0.499984740745262"/>
      <name val="Times New Roman"/>
      <family val="1"/>
    </font>
    <font>
      <b/>
      <sz val="8"/>
      <color theme="1"/>
      <name val="Times New Roman"/>
      <family val="1"/>
    </font>
    <font>
      <sz val="10"/>
      <name val="Times New Roman"/>
      <family val="1"/>
    </font>
    <font>
      <sz val="10"/>
      <color theme="0" tint="-0.34998626667073579"/>
      <name val="Times New Roman"/>
      <family val="1"/>
    </font>
    <font>
      <sz val="10"/>
      <color theme="1"/>
      <name val="Symbol"/>
      <family val="1"/>
      <charset val="2"/>
    </font>
    <font>
      <b/>
      <sz val="11"/>
      <color theme="0" tint="-0.499984740745262"/>
      <name val="Times New Roman"/>
      <family val="1"/>
    </font>
    <font>
      <b/>
      <sz val="10"/>
      <color theme="1"/>
      <name val="Symbol"/>
      <family val="1"/>
      <charset val="2"/>
    </font>
    <font>
      <sz val="10"/>
      <color theme="1" tint="0.499984740745262"/>
      <name val="Symbol"/>
      <family val="1"/>
      <charset val="2"/>
    </font>
    <font>
      <sz val="10"/>
      <color theme="0" tint="-0.499984740745262"/>
      <name val="Symbol"/>
      <family val="1"/>
      <charset val="2"/>
    </font>
    <font>
      <sz val="10"/>
      <color theme="1" tint="0.499984740745262"/>
      <name val="Cambria"/>
      <family val="1"/>
    </font>
    <font>
      <b/>
      <sz val="11"/>
      <color theme="1" tint="0.499984740745262"/>
      <name val="Times New Roman"/>
      <family val="1"/>
    </font>
    <font>
      <vertAlign val="subscript"/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vertAlign val="subscript"/>
      <sz val="8"/>
      <color theme="1"/>
      <name val="Times New Roman"/>
      <family val="1"/>
    </font>
    <font>
      <sz val="10"/>
      <color theme="1"/>
      <name val="Cambria"/>
      <family val="1"/>
    </font>
    <font>
      <sz val="10"/>
      <color theme="1"/>
      <name val="Calibri"/>
      <family val="2"/>
    </font>
    <font>
      <vertAlign val="subscript"/>
      <sz val="8"/>
      <color theme="1"/>
      <name val="Times New Roman"/>
      <family val="1"/>
    </font>
    <font>
      <i/>
      <vertAlign val="subscript"/>
      <sz val="7"/>
      <color theme="1"/>
      <name val="Times New Roman"/>
      <family val="1"/>
    </font>
    <font>
      <u/>
      <sz val="10"/>
      <color theme="1"/>
      <name val="Times New Roman"/>
      <family val="1"/>
    </font>
    <font>
      <sz val="11.1"/>
      <color theme="1"/>
      <name val="Symbol"/>
      <family val="1"/>
      <charset val="2"/>
    </font>
    <font>
      <vertAlign val="subscript"/>
      <sz val="7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1"/>
      </right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1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 tint="-0.34998626667073579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/>
      </top>
      <bottom style="thin">
        <color theme="0"/>
      </bottom>
      <diagonal/>
    </border>
    <border>
      <left style="thin">
        <color theme="0" tint="-0.49998474074526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499984740745262"/>
      </left>
      <right style="thin">
        <color theme="0"/>
      </right>
      <top style="thin">
        <color theme="0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/>
      </top>
      <bottom style="thin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medium">
        <color auto="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0"/>
      </bottom>
      <diagonal/>
    </border>
    <border>
      <left/>
      <right style="thin">
        <color theme="0"/>
      </right>
      <top style="medium">
        <color auto="1"/>
      </top>
      <bottom/>
      <diagonal/>
    </border>
    <border>
      <left/>
      <right/>
      <top style="thin">
        <color theme="0" tint="-0.24994659260841701"/>
      </top>
      <bottom style="thin">
        <color theme="0"/>
      </bottom>
      <diagonal/>
    </border>
    <border>
      <left/>
      <right style="thin">
        <color theme="0"/>
      </right>
      <top style="thin">
        <color theme="0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0"/>
      </right>
      <top style="thin">
        <color theme="1"/>
      </top>
      <bottom/>
      <diagonal/>
    </border>
    <border>
      <left style="thin">
        <color theme="0"/>
      </left>
      <right style="thin">
        <color theme="0"/>
      </right>
      <top style="thin">
        <color theme="1"/>
      </top>
      <bottom/>
      <diagonal/>
    </border>
    <border>
      <left style="thin">
        <color theme="0"/>
      </left>
      <right style="thin">
        <color theme="1"/>
      </right>
      <top style="thin">
        <color theme="1"/>
      </top>
      <bottom/>
      <diagonal/>
    </border>
    <border>
      <left style="thin">
        <color theme="0"/>
      </left>
      <right style="thin">
        <color theme="1"/>
      </right>
      <top style="thin">
        <color theme="0" tint="-0.24994659260841701"/>
      </top>
      <bottom style="thin">
        <color theme="0"/>
      </bottom>
      <diagonal/>
    </border>
    <border>
      <left style="thin">
        <color theme="1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1"/>
      </right>
      <top style="thin">
        <color theme="0"/>
      </top>
      <bottom/>
      <diagonal/>
    </border>
    <border>
      <left style="thin">
        <color theme="1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1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/>
      </bottom>
      <diagonal/>
    </border>
    <border>
      <left/>
      <right style="thin">
        <color theme="1"/>
      </right>
      <top style="thin">
        <color theme="0"/>
      </top>
      <bottom/>
      <diagonal/>
    </border>
    <border>
      <left/>
      <right style="thin">
        <color theme="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1"/>
      </bottom>
      <diagonal/>
    </border>
    <border>
      <left/>
      <right style="thin">
        <color theme="1"/>
      </right>
      <top style="thin">
        <color theme="0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0"/>
      </bottom>
      <diagonal/>
    </border>
  </borders>
  <cellStyleXfs count="1">
    <xf numFmtId="0" fontId="0" fillId="0" borderId="0"/>
  </cellStyleXfs>
  <cellXfs count="249">
    <xf numFmtId="0" fontId="0" fillId="0" borderId="0" xfId="0"/>
    <xf numFmtId="0" fontId="1" fillId="0" borderId="0" xfId="0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164" fontId="3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1" xfId="0" quotePrefix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4" fillId="0" borderId="1" xfId="0" quotePrefix="1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7" fillId="0" borderId="1" xfId="0" quotePrefix="1" applyNumberFormat="1" applyFont="1" applyBorder="1" applyAlignment="1">
      <alignment horizontal="center" vertical="center"/>
    </xf>
    <xf numFmtId="49" fontId="8" fillId="0" borderId="1" xfId="0" quotePrefix="1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" fontId="8" fillId="0" borderId="9" xfId="0" applyNumberFormat="1" applyFont="1" applyBorder="1" applyAlignment="1">
      <alignment horizontal="center" vertical="center"/>
    </xf>
    <xf numFmtId="0" fontId="12" fillId="0" borderId="1" xfId="0" quotePrefix="1" applyFont="1" applyBorder="1" applyAlignment="1">
      <alignment horizontal="center" vertical="center"/>
    </xf>
    <xf numFmtId="0" fontId="7" fillId="0" borderId="1" xfId="0" quotePrefix="1" applyFont="1" applyFill="1" applyBorder="1" applyAlignment="1">
      <alignment horizontal="center" vertical="center"/>
    </xf>
    <xf numFmtId="1" fontId="7" fillId="0" borderId="9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12" fillId="0" borderId="1" xfId="0" quotePrefix="1" applyNumberFormat="1" applyFont="1" applyBorder="1" applyAlignment="1">
      <alignment horizontal="center" vertical="center"/>
    </xf>
    <xf numFmtId="2" fontId="4" fillId="0" borderId="1" xfId="0" quotePrefix="1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49" fontId="17" fillId="0" borderId="1" xfId="0" quotePrefix="1" applyNumberFormat="1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1" fontId="8" fillId="0" borderId="1" xfId="0" quotePrefix="1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12" fillId="0" borderId="1" xfId="0" quotePrefix="1" applyFont="1" applyFill="1" applyBorder="1" applyAlignment="1">
      <alignment horizontal="center" vertical="center"/>
    </xf>
    <xf numFmtId="0" fontId="4" fillId="0" borderId="1" xfId="0" quotePrefix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quotePrefix="1" applyNumberFormat="1" applyFont="1" applyFill="1" applyBorder="1" applyAlignment="1">
      <alignment horizontal="center" vertical="center"/>
    </xf>
    <xf numFmtId="49" fontId="8" fillId="0" borderId="1" xfId="0" quotePrefix="1" applyNumberFormat="1" applyFont="1" applyFill="1" applyBorder="1" applyAlignment="1">
      <alignment horizontal="center" vertical="center"/>
    </xf>
    <xf numFmtId="49" fontId="7" fillId="0" borderId="1" xfId="0" quotePrefix="1" applyNumberFormat="1" applyFont="1" applyFill="1" applyBorder="1" applyAlignment="1">
      <alignment horizontal="center" vertical="center"/>
    </xf>
    <xf numFmtId="0" fontId="8" fillId="0" borderId="1" xfId="0" quotePrefix="1" applyFont="1" applyFill="1" applyBorder="1" applyAlignment="1">
      <alignment horizontal="center" vertical="center"/>
    </xf>
    <xf numFmtId="49" fontId="17" fillId="0" borderId="1" xfId="0" quotePrefix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23" fillId="0" borderId="1" xfId="0" quotePrefix="1" applyNumberFormat="1" applyFont="1" applyBorder="1" applyAlignment="1">
      <alignment horizontal="center" vertical="center"/>
    </xf>
    <xf numFmtId="1" fontId="17" fillId="0" borderId="1" xfId="0" quotePrefix="1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4" fillId="0" borderId="1" xfId="0" quotePrefix="1" applyNumberFormat="1" applyFont="1" applyFill="1" applyBorder="1" applyAlignment="1">
      <alignment horizontal="center" vertical="center"/>
    </xf>
    <xf numFmtId="3" fontId="8" fillId="0" borderId="1" xfId="0" quotePrefix="1" applyNumberFormat="1" applyFont="1" applyFill="1" applyBorder="1" applyAlignment="1">
      <alignment horizontal="center" vertical="center"/>
    </xf>
    <xf numFmtId="3" fontId="7" fillId="0" borderId="1" xfId="0" quotePrefix="1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3" fontId="17" fillId="0" borderId="1" xfId="0" quotePrefix="1" applyNumberFormat="1" applyFont="1" applyFill="1" applyBorder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" fontId="4" fillId="0" borderId="15" xfId="0" applyNumberFormat="1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49" fontId="4" fillId="0" borderId="13" xfId="0" quotePrefix="1" applyNumberFormat="1" applyFont="1" applyBorder="1" applyAlignment="1">
      <alignment horizontal="center" vertical="center"/>
    </xf>
    <xf numFmtId="0" fontId="4" fillId="0" borderId="13" xfId="0" quotePrefix="1" applyFont="1" applyBorder="1" applyAlignment="1">
      <alignment horizontal="center" vertical="center"/>
    </xf>
    <xf numFmtId="0" fontId="12" fillId="0" borderId="13" xfId="0" quotePrefix="1" applyFont="1" applyBorder="1" applyAlignment="1">
      <alignment horizontal="center" vertical="center"/>
    </xf>
    <xf numFmtId="2" fontId="4" fillId="0" borderId="13" xfId="0" quotePrefix="1" applyNumberFormat="1" applyFont="1" applyBorder="1" applyAlignment="1">
      <alignment horizontal="center" vertical="center"/>
    </xf>
    <xf numFmtId="2" fontId="12" fillId="0" borderId="13" xfId="0" quotePrefix="1" applyNumberFormat="1" applyFont="1" applyBorder="1" applyAlignment="1">
      <alignment horizontal="center" vertical="center"/>
    </xf>
    <xf numFmtId="0" fontId="12" fillId="0" borderId="13" xfId="0" quotePrefix="1" applyFont="1" applyFill="1" applyBorder="1" applyAlignment="1">
      <alignment horizontal="center" vertical="center"/>
    </xf>
    <xf numFmtId="3" fontId="4" fillId="0" borderId="13" xfId="0" quotePrefix="1" applyNumberFormat="1" applyFont="1" applyFill="1" applyBorder="1" applyAlignment="1">
      <alignment horizontal="center" vertical="center"/>
    </xf>
    <xf numFmtId="0" fontId="4" fillId="0" borderId="13" xfId="0" quotePrefix="1" applyFont="1" applyFill="1" applyBorder="1" applyAlignment="1">
      <alignment horizontal="center" vertical="center"/>
    </xf>
    <xf numFmtId="3" fontId="11" fillId="0" borderId="13" xfId="0" quotePrefix="1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23" fillId="0" borderId="14" xfId="0" quotePrefix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" fillId="0" borderId="0" xfId="0" applyFont="1" applyAlignment="1"/>
    <xf numFmtId="164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4" fillId="0" borderId="0" xfId="0" applyFont="1" applyAlignment="1"/>
    <xf numFmtId="164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/>
    <xf numFmtId="1" fontId="5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4" fillId="0" borderId="11" xfId="0" quotePrefix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6" fontId="4" fillId="0" borderId="11" xfId="0" quotePrefix="1" applyNumberFormat="1" applyFont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16" fontId="4" fillId="0" borderId="1" xfId="0" quotePrefix="1" applyNumberFormat="1" applyFont="1" applyBorder="1" applyAlignment="1">
      <alignment horizontal="center"/>
    </xf>
    <xf numFmtId="1" fontId="4" fillId="0" borderId="13" xfId="0" applyNumberFormat="1" applyFont="1" applyBorder="1" applyAlignment="1">
      <alignment horizontal="center"/>
    </xf>
    <xf numFmtId="16" fontId="4" fillId="0" borderId="13" xfId="0" quotePrefix="1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3" xfId="0" quotePrefix="1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4" xfId="0" quotePrefix="1" applyFont="1" applyBorder="1" applyAlignment="1">
      <alignment horizontal="center"/>
    </xf>
    <xf numFmtId="1" fontId="4" fillId="0" borderId="13" xfId="0" quotePrefix="1" applyNumberFormat="1" applyFont="1" applyBorder="1" applyAlignment="1">
      <alignment horizontal="center"/>
    </xf>
    <xf numFmtId="16" fontId="4" fillId="0" borderId="14" xfId="0" quotePrefix="1" applyNumberFormat="1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2" fontId="7" fillId="0" borderId="13" xfId="0" quotePrefix="1" applyNumberFormat="1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" fontId="2" fillId="0" borderId="13" xfId="0" applyNumberFormat="1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4" fillId="0" borderId="25" xfId="0" quotePrefix="1" applyFont="1" applyBorder="1" applyAlignment="1">
      <alignment horizontal="center" vertical="center"/>
    </xf>
    <xf numFmtId="0" fontId="6" fillId="0" borderId="25" xfId="0" applyFont="1" applyBorder="1" applyAlignment="1">
      <alignment vertical="center"/>
    </xf>
    <xf numFmtId="0" fontId="6" fillId="0" borderId="25" xfId="0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center" vertical="center"/>
    </xf>
    <xf numFmtId="0" fontId="5" fillId="0" borderId="26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5" fillId="0" borderId="3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0" fontId="4" fillId="0" borderId="7" xfId="0" quotePrefix="1" applyFont="1" applyFill="1" applyBorder="1" applyAlignment="1">
      <alignment horizontal="center" vertical="center"/>
    </xf>
    <xf numFmtId="49" fontId="4" fillId="0" borderId="7" xfId="0" quotePrefix="1" applyNumberFormat="1" applyFont="1" applyFill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49" fontId="7" fillId="0" borderId="7" xfId="0" quotePrefix="1" applyNumberFormat="1" applyFont="1" applyFill="1" applyBorder="1" applyAlignment="1">
      <alignment horizontal="center" vertical="center"/>
    </xf>
    <xf numFmtId="0" fontId="7" fillId="0" borderId="7" xfId="0" quotePrefix="1" applyFont="1" applyFill="1" applyBorder="1" applyAlignment="1">
      <alignment horizontal="center" vertical="center"/>
    </xf>
    <xf numFmtId="49" fontId="17" fillId="0" borderId="7" xfId="0" quotePrefix="1" applyNumberFormat="1" applyFont="1" applyFill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49" fontId="8" fillId="0" borderId="7" xfId="0" quotePrefix="1" applyNumberFormat="1" applyFont="1" applyFill="1" applyBorder="1" applyAlignment="1">
      <alignment horizontal="center" vertical="center"/>
    </xf>
    <xf numFmtId="0" fontId="7" fillId="0" borderId="7" xfId="0" quotePrefix="1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center" vertical="center"/>
    </xf>
    <xf numFmtId="164" fontId="10" fillId="0" borderId="35" xfId="0" applyNumberFormat="1" applyFont="1" applyBorder="1" applyAlignment="1">
      <alignment horizontal="center" vertical="center"/>
    </xf>
    <xf numFmtId="0" fontId="4" fillId="0" borderId="36" xfId="0" quotePrefix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64" fontId="4" fillId="0" borderId="37" xfId="0" applyNumberFormat="1" applyFont="1" applyBorder="1" applyAlignment="1">
      <alignment horizontal="center" vertical="center"/>
    </xf>
    <xf numFmtId="1" fontId="4" fillId="0" borderId="10" xfId="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/>
    </xf>
    <xf numFmtId="0" fontId="5" fillId="0" borderId="25" xfId="0" applyFont="1" applyBorder="1" applyAlignment="1">
      <alignment horizontal="center" textRotation="90"/>
    </xf>
    <xf numFmtId="0" fontId="5" fillId="0" borderId="39" xfId="0" applyFont="1" applyBorder="1" applyAlignment="1">
      <alignment horizontal="center" textRotation="90"/>
    </xf>
    <xf numFmtId="164" fontId="2" fillId="0" borderId="2" xfId="0" applyNumberFormat="1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6" xfId="0" applyFont="1" applyBorder="1" applyAlignment="1"/>
    <xf numFmtId="164" fontId="5" fillId="0" borderId="4" xfId="0" applyNumberFormat="1" applyFont="1" applyBorder="1" applyAlignment="1">
      <alignment horizontal="center"/>
    </xf>
    <xf numFmtId="0" fontId="5" fillId="0" borderId="7" xfId="0" applyFont="1" applyBorder="1" applyAlignment="1"/>
    <xf numFmtId="164" fontId="2" fillId="0" borderId="35" xfId="0" applyNumberFormat="1" applyFont="1" applyBorder="1" applyAlignment="1">
      <alignment horizontal="center"/>
    </xf>
    <xf numFmtId="0" fontId="2" fillId="0" borderId="40" xfId="0" applyFont="1" applyBorder="1" applyAlignment="1"/>
    <xf numFmtId="164" fontId="4" fillId="0" borderId="4" xfId="0" applyNumberFormat="1" applyFont="1" applyBorder="1" applyAlignment="1">
      <alignment horizontal="center"/>
    </xf>
    <xf numFmtId="0" fontId="4" fillId="0" borderId="41" xfId="0" applyFont="1" applyBorder="1" applyAlignment="1"/>
    <xf numFmtId="0" fontId="4" fillId="0" borderId="40" xfId="0" applyFont="1" applyBorder="1" applyAlignment="1"/>
    <xf numFmtId="164" fontId="4" fillId="0" borderId="37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16" fontId="4" fillId="0" borderId="5" xfId="0" quotePrefix="1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42" xfId="0" quotePrefix="1" applyFont="1" applyBorder="1" applyAlignment="1">
      <alignment horizontal="center"/>
    </xf>
    <xf numFmtId="0" fontId="4" fillId="0" borderId="43" xfId="0" applyFont="1" applyBorder="1" applyAlignment="1"/>
    <xf numFmtId="164" fontId="4" fillId="0" borderId="3" xfId="0" applyNumberFormat="1" applyFont="1" applyBorder="1" applyAlignment="1">
      <alignment horizontal="center"/>
    </xf>
    <xf numFmtId="1" fontId="4" fillId="0" borderId="32" xfId="0" applyNumberFormat="1" applyFont="1" applyBorder="1" applyAlignment="1">
      <alignment horizontal="center"/>
    </xf>
    <xf numFmtId="16" fontId="4" fillId="0" borderId="32" xfId="0" quotePrefix="1" applyNumberFormat="1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32" xfId="0" quotePrefix="1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29" xfId="0" quotePrefix="1" applyFont="1" applyBorder="1" applyAlignment="1">
      <alignment horizontal="center"/>
    </xf>
    <xf numFmtId="0" fontId="4" fillId="0" borderId="32" xfId="0" applyFont="1" applyBorder="1" applyAlignment="1"/>
    <xf numFmtId="0" fontId="4" fillId="0" borderId="13" xfId="0" applyFont="1" applyBorder="1" applyAlignment="1"/>
    <xf numFmtId="164" fontId="4" fillId="0" borderId="13" xfId="0" applyNumberFormat="1" applyFont="1" applyBorder="1" applyAlignment="1">
      <alignment horizontal="center"/>
    </xf>
    <xf numFmtId="0" fontId="2" fillId="0" borderId="44" xfId="0" applyFont="1" applyBorder="1" applyAlignment="1"/>
    <xf numFmtId="0" fontId="5" fillId="0" borderId="41" xfId="0" applyFont="1" applyBorder="1" applyAlignment="1"/>
    <xf numFmtId="0" fontId="20" fillId="0" borderId="40" xfId="0" applyFont="1" applyBorder="1" applyAlignment="1"/>
    <xf numFmtId="164" fontId="2" fillId="0" borderId="37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43" xfId="0" applyFont="1" applyBorder="1" applyAlignment="1"/>
    <xf numFmtId="164" fontId="30" fillId="0" borderId="0" xfId="0" applyNumberFormat="1" applyFont="1" applyAlignment="1">
      <alignment horizontal="left" vertical="center"/>
    </xf>
    <xf numFmtId="164" fontId="30" fillId="0" borderId="1" xfId="0" applyNumberFormat="1" applyFont="1" applyBorder="1" applyAlignment="1">
      <alignment horizontal="left"/>
    </xf>
    <xf numFmtId="164" fontId="30" fillId="0" borderId="0" xfId="0" applyNumberFormat="1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2" fontId="5" fillId="0" borderId="27" xfId="0" applyNumberFormat="1" applyFont="1" applyBorder="1" applyAlignment="1">
      <alignment horizontal="center" vertical="center"/>
    </xf>
    <xf numFmtId="2" fontId="5" fillId="0" borderId="28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DDDD"/>
      <color rgb="FFFFCDCD"/>
      <color rgb="FFE5F4D4"/>
      <color rgb="FFD4EC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8"/>
  <sheetViews>
    <sheetView tabSelected="1" zoomScale="96" zoomScaleNormal="96" workbookViewId="0">
      <pane ySplit="10" topLeftCell="A11" activePane="bottomLeft" state="frozen"/>
      <selection pane="bottomLeft" activeCell="B4" sqref="B4"/>
    </sheetView>
  </sheetViews>
  <sheetFormatPr defaultRowHeight="15" x14ac:dyDescent="0.25"/>
  <cols>
    <col min="1" max="1" width="1.7109375" style="4" customWidth="1"/>
    <col min="2" max="2" width="2.7109375" style="2" customWidth="1"/>
    <col min="3" max="3" width="2.7109375" style="30" customWidth="1"/>
    <col min="4" max="4" width="8.7109375" style="3" customWidth="1"/>
    <col min="5" max="5" width="6.7109375" style="19" hidden="1" customWidth="1"/>
    <col min="6" max="6" width="4.28515625" style="3" customWidth="1"/>
    <col min="7" max="7" width="0.85546875" style="3" hidden="1" customWidth="1"/>
    <col min="8" max="9" width="3.7109375" style="3" customWidth="1"/>
    <col min="10" max="10" width="0.42578125" style="3" customWidth="1"/>
    <col min="11" max="12" width="3.7109375" style="3" customWidth="1"/>
    <col min="13" max="13" width="0.85546875" style="3" customWidth="1"/>
    <col min="14" max="14" width="4.28515625" style="3" customWidth="1"/>
    <col min="15" max="16" width="4.85546875" style="40" customWidth="1"/>
    <col min="17" max="17" width="0.42578125" style="3" customWidth="1"/>
    <col min="18" max="19" width="4.85546875" style="40" customWidth="1"/>
    <col min="20" max="20" width="0.85546875" style="3" customWidth="1"/>
    <col min="21" max="21" width="1.7109375" style="3" customWidth="1"/>
    <col min="22" max="22" width="5.7109375" style="68" customWidth="1"/>
    <col min="23" max="23" width="3.7109375" style="3" customWidth="1"/>
    <col min="24" max="24" width="0.42578125" style="3" customWidth="1"/>
    <col min="25" max="25" width="5.7109375" style="68" customWidth="1"/>
    <col min="26" max="26" width="3.7109375" style="3" customWidth="1"/>
    <col min="27" max="27" width="0.85546875" style="3" customWidth="1"/>
    <col min="28" max="28" width="2.7109375" style="3" customWidth="1"/>
    <col min="29" max="29" width="5.7109375" style="68" customWidth="1"/>
    <col min="30" max="30" width="3.7109375" style="68" customWidth="1"/>
    <col min="31" max="31" width="0.42578125" style="3" customWidth="1"/>
    <col min="32" max="32" width="5.7109375" style="68" customWidth="1"/>
    <col min="33" max="33" width="3.7109375" style="3" customWidth="1"/>
    <col min="34" max="34" width="0.140625" style="4" customWidth="1"/>
    <col min="35" max="35" width="1.7109375" style="3" customWidth="1"/>
    <col min="36" max="16384" width="9.140625" style="4"/>
  </cols>
  <sheetData>
    <row r="1" spans="1:35" ht="18.75" x14ac:dyDescent="0.25">
      <c r="A1" s="1" t="s">
        <v>299</v>
      </c>
    </row>
    <row r="2" spans="1:35" ht="18.75" x14ac:dyDescent="0.25">
      <c r="A2" s="1"/>
    </row>
    <row r="3" spans="1:35" s="14" customFormat="1" ht="15" customHeight="1" x14ac:dyDescent="0.25">
      <c r="A3" s="51"/>
      <c r="B3" s="52"/>
      <c r="C3" s="53"/>
      <c r="D3" s="54"/>
      <c r="E3" s="55"/>
      <c r="F3" s="17"/>
      <c r="G3" s="17"/>
      <c r="H3" s="17"/>
      <c r="I3" s="17"/>
      <c r="J3" s="17"/>
      <c r="K3" s="17"/>
      <c r="L3" s="17"/>
      <c r="M3" s="17"/>
      <c r="N3" s="17"/>
      <c r="O3" s="56"/>
      <c r="P3" s="56"/>
      <c r="Q3" s="17"/>
      <c r="R3" s="56"/>
      <c r="S3" s="56"/>
      <c r="T3" s="17"/>
      <c r="U3" s="17"/>
      <c r="V3" s="69"/>
      <c r="W3" s="17"/>
      <c r="X3" s="17"/>
      <c r="Y3" s="69"/>
      <c r="Z3" s="17"/>
      <c r="AA3" s="17"/>
      <c r="AB3" s="17"/>
      <c r="AC3" s="69"/>
      <c r="AD3" s="69"/>
      <c r="AE3" s="17"/>
      <c r="AF3" s="69"/>
      <c r="AG3" s="17"/>
      <c r="AI3" s="3"/>
    </row>
    <row r="4" spans="1:35" ht="15" customHeight="1" x14ac:dyDescent="0.25">
      <c r="B4" s="228" t="s">
        <v>300</v>
      </c>
    </row>
    <row r="5" spans="1:35" ht="15.75" thickBot="1" x14ac:dyDescent="0.3"/>
    <row r="6" spans="1:35" s="5" customFormat="1" ht="12.75" customHeight="1" x14ac:dyDescent="0.25">
      <c r="B6" s="9"/>
      <c r="C6" s="31"/>
      <c r="D6" s="145"/>
      <c r="E6" s="20"/>
      <c r="F6" s="145"/>
      <c r="G6" s="145"/>
      <c r="H6" s="233" t="s">
        <v>24</v>
      </c>
      <c r="I6" s="233"/>
      <c r="J6" s="233"/>
      <c r="K6" s="233"/>
      <c r="L6" s="233"/>
      <c r="M6" s="145"/>
      <c r="N6" s="243" t="s">
        <v>109</v>
      </c>
      <c r="O6" s="244"/>
      <c r="P6" s="244"/>
      <c r="Q6" s="244"/>
      <c r="R6" s="244"/>
      <c r="S6" s="245"/>
      <c r="T6" s="145"/>
      <c r="U6" s="163"/>
      <c r="V6" s="234" t="s">
        <v>130</v>
      </c>
      <c r="W6" s="234"/>
      <c r="X6" s="234"/>
      <c r="Y6" s="234"/>
      <c r="Z6" s="234"/>
      <c r="AA6" s="234"/>
      <c r="AB6" s="234"/>
      <c r="AC6" s="234"/>
      <c r="AD6" s="234"/>
      <c r="AE6" s="234"/>
      <c r="AF6" s="234"/>
      <c r="AG6" s="235"/>
      <c r="AH6" s="155"/>
      <c r="AI6" s="3"/>
    </row>
    <row r="7" spans="1:35" s="5" customFormat="1" ht="12.75" customHeight="1" x14ac:dyDescent="0.25">
      <c r="B7" s="10" t="s">
        <v>8</v>
      </c>
      <c r="C7" s="32" t="s">
        <v>272</v>
      </c>
      <c r="D7" s="144" t="s">
        <v>0</v>
      </c>
      <c r="E7" s="21" t="s">
        <v>9</v>
      </c>
      <c r="F7" s="144" t="s">
        <v>273</v>
      </c>
      <c r="G7" s="144"/>
      <c r="H7" s="11"/>
      <c r="I7" s="12"/>
      <c r="J7" s="12"/>
      <c r="K7" s="12"/>
      <c r="L7" s="12"/>
      <c r="M7" s="12"/>
      <c r="N7" s="146" t="s">
        <v>110</v>
      </c>
      <c r="O7" s="239" t="s">
        <v>105</v>
      </c>
      <c r="P7" s="240"/>
      <c r="Q7" s="147"/>
      <c r="R7" s="239" t="s">
        <v>105</v>
      </c>
      <c r="S7" s="240"/>
      <c r="T7" s="12"/>
      <c r="U7" s="147"/>
      <c r="V7" s="232" t="s">
        <v>22</v>
      </c>
      <c r="W7" s="232"/>
      <c r="X7" s="232"/>
      <c r="Y7" s="232"/>
      <c r="Z7" s="232"/>
      <c r="AA7" s="148"/>
      <c r="AB7" s="148"/>
      <c r="AC7" s="237" t="s">
        <v>23</v>
      </c>
      <c r="AD7" s="237"/>
      <c r="AE7" s="237"/>
      <c r="AF7" s="237"/>
      <c r="AG7" s="238"/>
      <c r="AH7" s="156"/>
      <c r="AI7" s="3"/>
    </row>
    <row r="8" spans="1:35" s="5" customFormat="1" ht="14.1" customHeight="1" x14ac:dyDescent="0.25">
      <c r="B8" s="13"/>
      <c r="C8" s="33"/>
      <c r="D8" s="6"/>
      <c r="E8" s="22"/>
      <c r="F8" s="6"/>
      <c r="G8" s="6"/>
      <c r="H8" s="231" t="s">
        <v>20</v>
      </c>
      <c r="I8" s="231"/>
      <c r="J8" s="144"/>
      <c r="K8" s="231" t="s">
        <v>21</v>
      </c>
      <c r="L8" s="231"/>
      <c r="M8" s="144"/>
      <c r="N8" s="144" t="s">
        <v>132</v>
      </c>
      <c r="O8" s="241" t="s">
        <v>106</v>
      </c>
      <c r="P8" s="242"/>
      <c r="Q8" s="50"/>
      <c r="R8" s="241" t="s">
        <v>131</v>
      </c>
      <c r="S8" s="242"/>
      <c r="T8" s="144"/>
      <c r="U8" s="144"/>
      <c r="V8" s="231" t="s">
        <v>20</v>
      </c>
      <c r="W8" s="231"/>
      <c r="X8" s="144"/>
      <c r="Y8" s="231" t="s">
        <v>21</v>
      </c>
      <c r="Z8" s="231"/>
      <c r="AA8" s="144"/>
      <c r="AB8" s="144"/>
      <c r="AC8" s="231" t="s">
        <v>20</v>
      </c>
      <c r="AD8" s="231"/>
      <c r="AE8" s="144"/>
      <c r="AF8" s="231" t="s">
        <v>21</v>
      </c>
      <c r="AG8" s="236"/>
      <c r="AH8" s="157"/>
      <c r="AI8" s="3"/>
    </row>
    <row r="9" spans="1:35" s="5" customFormat="1" ht="11.45" customHeight="1" x14ac:dyDescent="0.25">
      <c r="B9" s="13"/>
      <c r="C9" s="33"/>
      <c r="D9" s="6"/>
      <c r="E9" s="22"/>
      <c r="F9" s="6"/>
      <c r="G9" s="6"/>
      <c r="H9" s="18" t="s">
        <v>8</v>
      </c>
      <c r="I9" s="18" t="s">
        <v>16</v>
      </c>
      <c r="J9" s="18"/>
      <c r="K9" s="18" t="s">
        <v>8</v>
      </c>
      <c r="L9" s="18" t="s">
        <v>16</v>
      </c>
      <c r="M9" s="18"/>
      <c r="N9" s="18" t="s">
        <v>15</v>
      </c>
      <c r="O9" s="41" t="s">
        <v>20</v>
      </c>
      <c r="P9" s="41" t="s">
        <v>21</v>
      </c>
      <c r="Q9" s="18"/>
      <c r="R9" s="41" t="s">
        <v>20</v>
      </c>
      <c r="S9" s="41" t="s">
        <v>21</v>
      </c>
      <c r="T9" s="18"/>
      <c r="U9" s="18"/>
      <c r="V9" s="70" t="s">
        <v>8</v>
      </c>
      <c r="W9" s="18" t="s">
        <v>16</v>
      </c>
      <c r="X9" s="18"/>
      <c r="Y9" s="70" t="s">
        <v>8</v>
      </c>
      <c r="Z9" s="18" t="s">
        <v>16</v>
      </c>
      <c r="AA9" s="18"/>
      <c r="AB9" s="18"/>
      <c r="AC9" s="70" t="s">
        <v>8</v>
      </c>
      <c r="AD9" s="70" t="s">
        <v>16</v>
      </c>
      <c r="AE9" s="18"/>
      <c r="AF9" s="70" t="s">
        <v>8</v>
      </c>
      <c r="AG9" s="164" t="s">
        <v>16</v>
      </c>
      <c r="AH9" s="157"/>
      <c r="AI9" s="3"/>
    </row>
    <row r="10" spans="1:35" ht="5.0999999999999996" customHeight="1" x14ac:dyDescent="0.25">
      <c r="B10" s="165"/>
      <c r="C10" s="149"/>
      <c r="D10" s="150"/>
      <c r="E10" s="151"/>
      <c r="F10" s="150"/>
      <c r="G10" s="152"/>
      <c r="H10" s="150"/>
      <c r="I10" s="150"/>
      <c r="J10" s="150"/>
      <c r="K10" s="150"/>
      <c r="L10" s="150"/>
      <c r="M10" s="150"/>
      <c r="N10" s="150"/>
      <c r="O10" s="153"/>
      <c r="P10" s="153"/>
      <c r="Q10" s="150"/>
      <c r="R10" s="153"/>
      <c r="S10" s="153"/>
      <c r="T10" s="150"/>
      <c r="U10" s="150"/>
      <c r="V10" s="154"/>
      <c r="W10" s="150"/>
      <c r="X10" s="150"/>
      <c r="Y10" s="154"/>
      <c r="Z10" s="150"/>
      <c r="AA10" s="150"/>
      <c r="AB10" s="150"/>
      <c r="AC10" s="154"/>
      <c r="AD10" s="154"/>
      <c r="AE10" s="150"/>
      <c r="AF10" s="154"/>
      <c r="AG10" s="166"/>
      <c r="AH10" s="158"/>
    </row>
    <row r="11" spans="1:35" s="14" customFormat="1" ht="12.75" customHeight="1" x14ac:dyDescent="0.25">
      <c r="B11" s="167">
        <f>B10+1</f>
        <v>1</v>
      </c>
      <c r="C11" s="34">
        <v>0</v>
      </c>
      <c r="D11" s="78" t="s">
        <v>25</v>
      </c>
      <c r="E11" s="23" t="s">
        <v>26</v>
      </c>
      <c r="F11" s="7" t="s">
        <v>7</v>
      </c>
      <c r="G11" s="6"/>
      <c r="H11" s="7">
        <v>32</v>
      </c>
      <c r="I11" s="7">
        <v>155</v>
      </c>
      <c r="J11" s="7"/>
      <c r="K11" s="7">
        <v>43</v>
      </c>
      <c r="L11" s="7">
        <v>156</v>
      </c>
      <c r="M11" s="7"/>
      <c r="N11" s="36" t="s">
        <v>103</v>
      </c>
      <c r="O11" s="43">
        <v>21.05</v>
      </c>
      <c r="P11" s="43">
        <v>48.2</v>
      </c>
      <c r="Q11" s="7"/>
      <c r="R11" s="49">
        <v>0</v>
      </c>
      <c r="S11" s="49">
        <v>0</v>
      </c>
      <c r="T11" s="7"/>
      <c r="U11" s="57" t="s">
        <v>90</v>
      </c>
      <c r="V11" s="71">
        <v>275</v>
      </c>
      <c r="W11" s="58">
        <v>131</v>
      </c>
      <c r="X11" s="58"/>
      <c r="Y11" s="71">
        <v>319</v>
      </c>
      <c r="Z11" s="58">
        <v>132</v>
      </c>
      <c r="AA11" s="58"/>
      <c r="AB11" s="57" t="s">
        <v>192</v>
      </c>
      <c r="AC11" s="71">
        <v>275</v>
      </c>
      <c r="AD11" s="71">
        <v>131</v>
      </c>
      <c r="AE11" s="58"/>
      <c r="AF11" s="71">
        <v>319</v>
      </c>
      <c r="AG11" s="168">
        <v>132</v>
      </c>
      <c r="AH11" s="159"/>
      <c r="AI11" s="3"/>
    </row>
    <row r="12" spans="1:35" s="14" customFormat="1" ht="12.75" customHeight="1" x14ac:dyDescent="0.25">
      <c r="B12" s="167">
        <f t="shared" ref="B12:B13" si="0">B11+1</f>
        <v>2</v>
      </c>
      <c r="C12" s="34">
        <v>1</v>
      </c>
      <c r="D12" s="8" t="s">
        <v>17</v>
      </c>
      <c r="E12" s="23" t="s">
        <v>49</v>
      </c>
      <c r="F12" s="7" t="s">
        <v>7</v>
      </c>
      <c r="G12" s="6"/>
      <c r="H12" s="7">
        <v>1</v>
      </c>
      <c r="I12" s="7">
        <v>147</v>
      </c>
      <c r="J12" s="7"/>
      <c r="K12" s="7">
        <v>15</v>
      </c>
      <c r="L12" s="7">
        <v>146</v>
      </c>
      <c r="M12" s="7"/>
      <c r="N12" s="36" t="s">
        <v>103</v>
      </c>
      <c r="O12" s="42" t="s">
        <v>111</v>
      </c>
      <c r="P12" s="42" t="s">
        <v>111</v>
      </c>
      <c r="Q12" s="7"/>
      <c r="R12" s="43">
        <v>0.01</v>
      </c>
      <c r="S12" s="42" t="s">
        <v>111</v>
      </c>
      <c r="T12" s="7"/>
      <c r="U12" s="57" t="s">
        <v>90</v>
      </c>
      <c r="V12" s="71">
        <v>1</v>
      </c>
      <c r="W12" s="58">
        <v>131</v>
      </c>
      <c r="X12" s="58"/>
      <c r="Y12" s="71">
        <v>4</v>
      </c>
      <c r="Z12" s="58">
        <v>132</v>
      </c>
      <c r="AA12" s="58"/>
      <c r="AB12" s="57" t="s">
        <v>108</v>
      </c>
      <c r="AC12" s="74">
        <v>1</v>
      </c>
      <c r="AD12" s="71">
        <v>137</v>
      </c>
      <c r="AE12" s="58"/>
      <c r="AF12" s="71">
        <v>16</v>
      </c>
      <c r="AG12" s="168">
        <v>136</v>
      </c>
      <c r="AH12" s="159"/>
      <c r="AI12" s="3"/>
    </row>
    <row r="13" spans="1:35" s="14" customFormat="1" ht="12.75" customHeight="1" x14ac:dyDescent="0.25">
      <c r="B13" s="167">
        <f t="shared" si="0"/>
        <v>3</v>
      </c>
      <c r="C13" s="34">
        <v>0</v>
      </c>
      <c r="D13" s="78" t="s">
        <v>2</v>
      </c>
      <c r="E13" s="23" t="s">
        <v>18</v>
      </c>
      <c r="F13" s="7" t="s">
        <v>7</v>
      </c>
      <c r="G13" s="6"/>
      <c r="H13" s="7">
        <v>2</v>
      </c>
      <c r="I13" s="7">
        <v>213</v>
      </c>
      <c r="J13" s="7"/>
      <c r="K13" s="7">
        <v>1</v>
      </c>
      <c r="L13" s="7">
        <v>212</v>
      </c>
      <c r="M13" s="7"/>
      <c r="N13" s="36" t="s">
        <v>103</v>
      </c>
      <c r="O13" s="43">
        <v>0.52</v>
      </c>
      <c r="P13" s="43">
        <v>1.93</v>
      </c>
      <c r="Q13" s="7"/>
      <c r="R13" s="49">
        <v>0</v>
      </c>
      <c r="S13" s="49">
        <v>0</v>
      </c>
      <c r="T13" s="7"/>
      <c r="U13" s="57" t="s">
        <v>90</v>
      </c>
      <c r="V13" s="71">
        <v>11204</v>
      </c>
      <c r="W13" s="58">
        <v>159</v>
      </c>
      <c r="X13" s="58"/>
      <c r="Y13" s="71">
        <v>5140</v>
      </c>
      <c r="Z13" s="58">
        <v>160</v>
      </c>
      <c r="AA13" s="58"/>
      <c r="AB13" s="57" t="s">
        <v>192</v>
      </c>
      <c r="AC13" s="71">
        <v>11204</v>
      </c>
      <c r="AD13" s="58">
        <v>159</v>
      </c>
      <c r="AE13" s="58"/>
      <c r="AF13" s="71">
        <v>5140</v>
      </c>
      <c r="AG13" s="168">
        <v>160</v>
      </c>
      <c r="AH13" s="159"/>
      <c r="AI13" s="3"/>
    </row>
    <row r="14" spans="1:35" s="14" customFormat="1" ht="12.75" customHeight="1" x14ac:dyDescent="0.25">
      <c r="B14" s="167">
        <f t="shared" ref="B14:B23" si="1">B13+1</f>
        <v>4</v>
      </c>
      <c r="C14" s="34">
        <v>1</v>
      </c>
      <c r="D14" s="8" t="s">
        <v>14</v>
      </c>
      <c r="E14" s="23" t="s">
        <v>50</v>
      </c>
      <c r="F14" s="23" t="s">
        <v>7</v>
      </c>
      <c r="G14" s="6"/>
      <c r="H14" s="23" t="s">
        <v>65</v>
      </c>
      <c r="I14" s="23" t="s">
        <v>66</v>
      </c>
      <c r="J14" s="23"/>
      <c r="K14" s="23" t="s">
        <v>65</v>
      </c>
      <c r="L14" s="23" t="s">
        <v>67</v>
      </c>
      <c r="M14" s="23"/>
      <c r="N14" s="36" t="s">
        <v>103</v>
      </c>
      <c r="O14" s="42" t="s">
        <v>111</v>
      </c>
      <c r="P14" s="42" t="s">
        <v>111</v>
      </c>
      <c r="Q14" s="23"/>
      <c r="R14" s="42" t="s">
        <v>111</v>
      </c>
      <c r="S14" s="42" t="s">
        <v>111</v>
      </c>
      <c r="T14" s="23"/>
      <c r="U14" s="57" t="s">
        <v>90</v>
      </c>
      <c r="V14" s="71">
        <v>5</v>
      </c>
      <c r="W14" s="60" t="s">
        <v>206</v>
      </c>
      <c r="X14" s="60"/>
      <c r="Y14" s="71">
        <v>10</v>
      </c>
      <c r="Z14" s="60" t="s">
        <v>207</v>
      </c>
      <c r="AA14" s="60"/>
      <c r="AB14" s="57" t="s">
        <v>108</v>
      </c>
      <c r="AC14" s="71">
        <v>8</v>
      </c>
      <c r="AD14" s="71">
        <v>175</v>
      </c>
      <c r="AE14" s="60"/>
      <c r="AF14" s="71">
        <v>2</v>
      </c>
      <c r="AG14" s="169" t="s">
        <v>208</v>
      </c>
      <c r="AH14" s="159"/>
      <c r="AI14" s="3"/>
    </row>
    <row r="15" spans="1:35" s="14" customFormat="1" ht="12.75" customHeight="1" x14ac:dyDescent="0.25">
      <c r="B15" s="167">
        <f t="shared" si="1"/>
        <v>5</v>
      </c>
      <c r="C15" s="34">
        <v>1</v>
      </c>
      <c r="D15" s="8" t="s">
        <v>36</v>
      </c>
      <c r="E15" s="23" t="s">
        <v>51</v>
      </c>
      <c r="F15" s="23" t="s">
        <v>7</v>
      </c>
      <c r="G15" s="6"/>
      <c r="H15" s="23" t="s">
        <v>76</v>
      </c>
      <c r="I15" s="23" t="s">
        <v>92</v>
      </c>
      <c r="J15" s="23"/>
      <c r="K15" s="23" t="s">
        <v>76</v>
      </c>
      <c r="L15" s="23" t="s">
        <v>93</v>
      </c>
      <c r="M15" s="23"/>
      <c r="N15" s="36" t="s">
        <v>103</v>
      </c>
      <c r="O15" s="42" t="s">
        <v>111</v>
      </c>
      <c r="P15" s="42" t="s">
        <v>111</v>
      </c>
      <c r="Q15" s="23"/>
      <c r="R15" s="42" t="s">
        <v>111</v>
      </c>
      <c r="S15" s="42" t="s">
        <v>111</v>
      </c>
      <c r="T15" s="23"/>
      <c r="U15" s="57" t="s">
        <v>90</v>
      </c>
      <c r="V15" s="71">
        <v>6</v>
      </c>
      <c r="W15" s="60" t="s">
        <v>209</v>
      </c>
      <c r="X15" s="60"/>
      <c r="Y15" s="71">
        <v>4</v>
      </c>
      <c r="Z15" s="60" t="s">
        <v>208</v>
      </c>
      <c r="AA15" s="60"/>
      <c r="AB15" s="57" t="s">
        <v>108</v>
      </c>
      <c r="AC15" s="71">
        <v>1</v>
      </c>
      <c r="AD15" s="71">
        <v>177</v>
      </c>
      <c r="AE15" s="60"/>
      <c r="AF15" s="71">
        <v>1</v>
      </c>
      <c r="AG15" s="169" t="s">
        <v>210</v>
      </c>
      <c r="AH15" s="159"/>
      <c r="AI15" s="3"/>
    </row>
    <row r="16" spans="1:35" s="14" customFormat="1" ht="12.75" customHeight="1" x14ac:dyDescent="0.25">
      <c r="B16" s="167">
        <f t="shared" si="1"/>
        <v>6</v>
      </c>
      <c r="C16" s="34">
        <v>2</v>
      </c>
      <c r="D16" s="8" t="s">
        <v>195</v>
      </c>
      <c r="E16" s="29" t="s">
        <v>52</v>
      </c>
      <c r="F16" s="29" t="s">
        <v>7</v>
      </c>
      <c r="G16" s="6"/>
      <c r="H16" s="29" t="s">
        <v>68</v>
      </c>
      <c r="I16" s="29" t="s">
        <v>71</v>
      </c>
      <c r="J16" s="29"/>
      <c r="K16" s="29" t="s">
        <v>69</v>
      </c>
      <c r="L16" s="29" t="s">
        <v>70</v>
      </c>
      <c r="M16" s="29"/>
      <c r="N16" s="29" t="s">
        <v>104</v>
      </c>
      <c r="O16" s="49">
        <v>0</v>
      </c>
      <c r="P16" s="49">
        <v>0</v>
      </c>
      <c r="Q16" s="29"/>
      <c r="R16" s="49">
        <v>0</v>
      </c>
      <c r="S16" s="49">
        <v>0</v>
      </c>
      <c r="T16" s="29"/>
      <c r="U16" s="29" t="s">
        <v>104</v>
      </c>
      <c r="V16" s="72" t="s">
        <v>68</v>
      </c>
      <c r="W16" s="61" t="s">
        <v>71</v>
      </c>
      <c r="X16" s="61"/>
      <c r="Y16" s="72" t="s">
        <v>69</v>
      </c>
      <c r="Z16" s="61" t="s">
        <v>70</v>
      </c>
      <c r="AA16" s="60"/>
      <c r="AB16" s="57" t="s">
        <v>101</v>
      </c>
      <c r="AC16" s="71">
        <v>3</v>
      </c>
      <c r="AD16" s="71" t="s">
        <v>83</v>
      </c>
      <c r="AE16" s="58"/>
      <c r="AF16" s="71">
        <v>3</v>
      </c>
      <c r="AG16" s="168" t="s">
        <v>82</v>
      </c>
      <c r="AH16" s="159"/>
      <c r="AI16" s="3"/>
    </row>
    <row r="17" spans="2:35" s="14" customFormat="1" ht="12.75" customHeight="1" x14ac:dyDescent="0.25">
      <c r="B17" s="170">
        <f t="shared" si="1"/>
        <v>7</v>
      </c>
      <c r="C17" s="38">
        <v>1</v>
      </c>
      <c r="D17" s="26" t="s">
        <v>200</v>
      </c>
      <c r="E17" s="28" t="s">
        <v>52</v>
      </c>
      <c r="F17" s="28" t="s">
        <v>7</v>
      </c>
      <c r="G17" s="6"/>
      <c r="H17" s="28" t="s">
        <v>45</v>
      </c>
      <c r="I17" s="28" t="s">
        <v>94</v>
      </c>
      <c r="J17" s="28"/>
      <c r="K17" s="28" t="s">
        <v>45</v>
      </c>
      <c r="L17" s="28" t="s">
        <v>95</v>
      </c>
      <c r="M17" s="28"/>
      <c r="N17" s="29" t="s">
        <v>104</v>
      </c>
      <c r="O17" s="49">
        <v>0</v>
      </c>
      <c r="P17" s="49">
        <v>0</v>
      </c>
      <c r="Q17" s="28"/>
      <c r="R17" s="49">
        <v>0</v>
      </c>
      <c r="S17" s="49">
        <v>0</v>
      </c>
      <c r="T17" s="28"/>
      <c r="U17" s="29" t="s">
        <v>104</v>
      </c>
      <c r="V17" s="73" t="s">
        <v>45</v>
      </c>
      <c r="W17" s="62" t="s">
        <v>94</v>
      </c>
      <c r="X17" s="62"/>
      <c r="Y17" s="73" t="s">
        <v>45</v>
      </c>
      <c r="Z17" s="62" t="s">
        <v>95</v>
      </c>
      <c r="AA17" s="60"/>
      <c r="AB17" s="57" t="s">
        <v>101</v>
      </c>
      <c r="AC17" s="71">
        <v>5</v>
      </c>
      <c r="AD17" s="71">
        <v>89</v>
      </c>
      <c r="AE17" s="60"/>
      <c r="AF17" s="71">
        <v>5</v>
      </c>
      <c r="AG17" s="169" t="s">
        <v>211</v>
      </c>
      <c r="AH17" s="159"/>
      <c r="AI17" s="3"/>
    </row>
    <row r="18" spans="2:35" s="14" customFormat="1" ht="12.75" customHeight="1" x14ac:dyDescent="0.25">
      <c r="B18" s="167">
        <f t="shared" si="1"/>
        <v>8</v>
      </c>
      <c r="C18" s="34">
        <v>1</v>
      </c>
      <c r="D18" s="78" t="s">
        <v>3</v>
      </c>
      <c r="E18" s="23" t="s">
        <v>11</v>
      </c>
      <c r="F18" s="7" t="s">
        <v>7</v>
      </c>
      <c r="G18" s="6"/>
      <c r="H18" s="7">
        <v>2</v>
      </c>
      <c r="I18" s="7">
        <v>229</v>
      </c>
      <c r="J18" s="7"/>
      <c r="K18" s="7">
        <v>4</v>
      </c>
      <c r="L18" s="7">
        <v>228</v>
      </c>
      <c r="M18" s="7"/>
      <c r="N18" s="36" t="s">
        <v>103</v>
      </c>
      <c r="O18" s="43">
        <v>26.35</v>
      </c>
      <c r="P18" s="43">
        <v>46.87</v>
      </c>
      <c r="Q18" s="7"/>
      <c r="R18" s="43">
        <v>42.16</v>
      </c>
      <c r="S18" s="43">
        <v>30.8</v>
      </c>
      <c r="T18" s="7"/>
      <c r="U18" s="57" t="s">
        <v>90</v>
      </c>
      <c r="V18" s="71">
        <v>7</v>
      </c>
      <c r="W18" s="58">
        <v>223</v>
      </c>
      <c r="X18" s="58"/>
      <c r="Y18" s="71">
        <v>12</v>
      </c>
      <c r="Z18" s="58">
        <v>222</v>
      </c>
      <c r="AA18" s="58"/>
      <c r="AB18" s="57" t="s">
        <v>101</v>
      </c>
      <c r="AC18" s="71">
        <v>28</v>
      </c>
      <c r="AD18" s="71">
        <v>255</v>
      </c>
      <c r="AE18" s="58"/>
      <c r="AF18" s="71">
        <v>3</v>
      </c>
      <c r="AG18" s="168">
        <v>256</v>
      </c>
      <c r="AH18" s="159"/>
      <c r="AI18" s="3"/>
    </row>
    <row r="19" spans="2:35" s="14" customFormat="1" ht="12.75" customHeight="1" x14ac:dyDescent="0.25">
      <c r="B19" s="167">
        <f t="shared" si="1"/>
        <v>9</v>
      </c>
      <c r="C19" s="34">
        <v>1</v>
      </c>
      <c r="D19" s="8" t="s">
        <v>12</v>
      </c>
      <c r="E19" s="23" t="s">
        <v>100</v>
      </c>
      <c r="F19" s="7" t="s">
        <v>7</v>
      </c>
      <c r="G19" s="6"/>
      <c r="H19" s="7">
        <v>5</v>
      </c>
      <c r="I19" s="7">
        <v>194</v>
      </c>
      <c r="J19" s="7"/>
      <c r="K19" s="7">
        <v>12</v>
      </c>
      <c r="L19" s="7">
        <v>193</v>
      </c>
      <c r="M19" s="7"/>
      <c r="N19" s="36" t="s">
        <v>103</v>
      </c>
      <c r="O19" s="42" t="s">
        <v>111</v>
      </c>
      <c r="P19" s="42" t="s">
        <v>111</v>
      </c>
      <c r="Q19" s="29"/>
      <c r="R19" s="42" t="s">
        <v>111</v>
      </c>
      <c r="S19" s="42" t="s">
        <v>111</v>
      </c>
      <c r="T19" s="29"/>
      <c r="U19" s="57" t="s">
        <v>90</v>
      </c>
      <c r="V19" s="71">
        <v>5</v>
      </c>
      <c r="W19" s="60" t="s">
        <v>206</v>
      </c>
      <c r="X19" s="60"/>
      <c r="Y19" s="71">
        <v>13</v>
      </c>
      <c r="Z19" s="60" t="s">
        <v>207</v>
      </c>
      <c r="AA19" s="60"/>
      <c r="AB19" s="57" t="s">
        <v>108</v>
      </c>
      <c r="AC19" s="71">
        <v>5</v>
      </c>
      <c r="AD19" s="71">
        <v>163</v>
      </c>
      <c r="AE19" s="58"/>
      <c r="AF19" s="71">
        <v>13</v>
      </c>
      <c r="AG19" s="168">
        <v>162</v>
      </c>
      <c r="AH19" s="159"/>
      <c r="AI19" s="3"/>
    </row>
    <row r="20" spans="2:35" s="14" customFormat="1" ht="12.75" customHeight="1" x14ac:dyDescent="0.25">
      <c r="B20" s="167">
        <f t="shared" si="1"/>
        <v>10</v>
      </c>
      <c r="C20" s="34">
        <v>2</v>
      </c>
      <c r="D20" s="8" t="s">
        <v>196</v>
      </c>
      <c r="E20" s="29" t="s">
        <v>53</v>
      </c>
      <c r="F20" s="29" t="s">
        <v>7</v>
      </c>
      <c r="G20" s="6"/>
      <c r="H20" s="29" t="s">
        <v>72</v>
      </c>
      <c r="I20" s="29" t="s">
        <v>74</v>
      </c>
      <c r="J20" s="29"/>
      <c r="K20" s="29" t="s">
        <v>72</v>
      </c>
      <c r="L20" s="29" t="s">
        <v>73</v>
      </c>
      <c r="M20" s="29"/>
      <c r="N20" s="29" t="s">
        <v>104</v>
      </c>
      <c r="O20" s="49">
        <v>0</v>
      </c>
      <c r="P20" s="49">
        <v>0</v>
      </c>
      <c r="Q20" s="29"/>
      <c r="R20" s="49">
        <v>0</v>
      </c>
      <c r="S20" s="49">
        <v>0</v>
      </c>
      <c r="T20" s="29"/>
      <c r="U20" s="29" t="s">
        <v>104</v>
      </c>
      <c r="V20" s="72" t="s">
        <v>72</v>
      </c>
      <c r="W20" s="61" t="s">
        <v>74</v>
      </c>
      <c r="X20" s="61"/>
      <c r="Y20" s="72" t="s">
        <v>72</v>
      </c>
      <c r="Z20" s="61" t="s">
        <v>73</v>
      </c>
      <c r="AA20" s="60"/>
      <c r="AB20" s="57" t="s">
        <v>101</v>
      </c>
      <c r="AC20" s="71" t="s">
        <v>76</v>
      </c>
      <c r="AD20" s="71" t="s">
        <v>85</v>
      </c>
      <c r="AE20" s="58"/>
      <c r="AF20" s="71" t="s">
        <v>79</v>
      </c>
      <c r="AG20" s="168" t="s">
        <v>84</v>
      </c>
      <c r="AH20" s="159"/>
      <c r="AI20" s="3"/>
    </row>
    <row r="21" spans="2:35" s="14" customFormat="1" ht="12.75" customHeight="1" x14ac:dyDescent="0.25">
      <c r="B21" s="170">
        <f t="shared" si="1"/>
        <v>11</v>
      </c>
      <c r="C21" s="38">
        <v>2</v>
      </c>
      <c r="D21" s="27" t="s">
        <v>197</v>
      </c>
      <c r="E21" s="29" t="s">
        <v>54</v>
      </c>
      <c r="F21" s="29" t="s">
        <v>7</v>
      </c>
      <c r="G21" s="6"/>
      <c r="H21" s="29" t="s">
        <v>76</v>
      </c>
      <c r="I21" s="29" t="s">
        <v>77</v>
      </c>
      <c r="J21" s="29"/>
      <c r="K21" s="29" t="s">
        <v>76</v>
      </c>
      <c r="L21" s="29" t="s">
        <v>78</v>
      </c>
      <c r="M21" s="29"/>
      <c r="N21" s="29" t="s">
        <v>104</v>
      </c>
      <c r="O21" s="49">
        <v>0</v>
      </c>
      <c r="P21" s="49">
        <v>0</v>
      </c>
      <c r="Q21" s="29"/>
      <c r="R21" s="49">
        <v>0</v>
      </c>
      <c r="S21" s="49">
        <v>0</v>
      </c>
      <c r="T21" s="29"/>
      <c r="U21" s="29" t="s">
        <v>104</v>
      </c>
      <c r="V21" s="72" t="s">
        <v>76</v>
      </c>
      <c r="W21" s="61" t="s">
        <v>77</v>
      </c>
      <c r="X21" s="61"/>
      <c r="Y21" s="72" t="s">
        <v>76</v>
      </c>
      <c r="Z21" s="61" t="s">
        <v>78</v>
      </c>
      <c r="AA21" s="60"/>
      <c r="AB21" s="29" t="s">
        <v>212</v>
      </c>
      <c r="AC21" s="73">
        <v>1</v>
      </c>
      <c r="AD21" s="73">
        <v>85</v>
      </c>
      <c r="AE21" s="62"/>
      <c r="AF21" s="73">
        <v>1</v>
      </c>
      <c r="AG21" s="171" t="s">
        <v>78</v>
      </c>
      <c r="AH21" s="159"/>
      <c r="AI21" s="3"/>
    </row>
    <row r="22" spans="2:35" s="14" customFormat="1" ht="12.75" customHeight="1" x14ac:dyDescent="0.25">
      <c r="B22" s="170">
        <f t="shared" si="1"/>
        <v>12</v>
      </c>
      <c r="C22" s="38">
        <v>2</v>
      </c>
      <c r="D22" s="27" t="s">
        <v>198</v>
      </c>
      <c r="E22" s="29" t="s">
        <v>55</v>
      </c>
      <c r="F22" s="29" t="s">
        <v>7</v>
      </c>
      <c r="G22" s="6"/>
      <c r="H22" s="29" t="s">
        <v>79</v>
      </c>
      <c r="I22" s="29" t="s">
        <v>81</v>
      </c>
      <c r="J22" s="29"/>
      <c r="K22" s="29" t="s">
        <v>76</v>
      </c>
      <c r="L22" s="29" t="s">
        <v>80</v>
      </c>
      <c r="M22" s="29"/>
      <c r="N22" s="29" t="s">
        <v>104</v>
      </c>
      <c r="O22" s="49">
        <v>0</v>
      </c>
      <c r="P22" s="49">
        <v>0</v>
      </c>
      <c r="Q22" s="29"/>
      <c r="R22" s="49">
        <v>0</v>
      </c>
      <c r="S22" s="49">
        <v>0</v>
      </c>
      <c r="T22" s="29"/>
      <c r="U22" s="29" t="s">
        <v>104</v>
      </c>
      <c r="V22" s="72" t="s">
        <v>79</v>
      </c>
      <c r="W22" s="61" t="s">
        <v>81</v>
      </c>
      <c r="X22" s="61"/>
      <c r="Y22" s="72" t="s">
        <v>76</v>
      </c>
      <c r="Z22" s="61" t="s">
        <v>80</v>
      </c>
      <c r="AA22" s="60"/>
      <c r="AB22" s="29" t="s">
        <v>242</v>
      </c>
      <c r="AC22" s="73">
        <v>1</v>
      </c>
      <c r="AD22" s="73">
        <v>99</v>
      </c>
      <c r="AE22" s="62"/>
      <c r="AF22" s="73">
        <v>1</v>
      </c>
      <c r="AG22" s="171" t="s">
        <v>80</v>
      </c>
      <c r="AH22" s="159"/>
      <c r="AI22" s="3"/>
    </row>
    <row r="23" spans="2:35" s="14" customFormat="1" ht="12.75" customHeight="1" x14ac:dyDescent="0.25">
      <c r="B23" s="167">
        <f t="shared" si="1"/>
        <v>13</v>
      </c>
      <c r="C23" s="34">
        <v>3</v>
      </c>
      <c r="D23" s="8" t="s">
        <v>1</v>
      </c>
      <c r="E23" s="23" t="s">
        <v>19</v>
      </c>
      <c r="F23" s="7" t="s">
        <v>7</v>
      </c>
      <c r="G23" s="6"/>
      <c r="H23" s="7">
        <v>6</v>
      </c>
      <c r="I23" s="7">
        <v>253</v>
      </c>
      <c r="J23" s="7"/>
      <c r="K23" s="7">
        <v>7</v>
      </c>
      <c r="L23" s="7">
        <v>254</v>
      </c>
      <c r="M23" s="7"/>
      <c r="N23" s="36" t="s">
        <v>103</v>
      </c>
      <c r="O23" s="42" t="s">
        <v>111</v>
      </c>
      <c r="P23" s="42" t="s">
        <v>111</v>
      </c>
      <c r="Q23" s="7"/>
      <c r="R23" s="42" t="s">
        <v>111</v>
      </c>
      <c r="S23" s="42" t="s">
        <v>111</v>
      </c>
      <c r="T23" s="7"/>
      <c r="U23" s="57" t="s">
        <v>91</v>
      </c>
      <c r="V23" s="71">
        <v>4</v>
      </c>
      <c r="W23" s="58">
        <v>281</v>
      </c>
      <c r="X23" s="58"/>
      <c r="Y23" s="71">
        <v>4</v>
      </c>
      <c r="Z23" s="58">
        <v>282</v>
      </c>
      <c r="AA23" s="58"/>
      <c r="AB23" s="57" t="s">
        <v>223</v>
      </c>
      <c r="AC23" s="71">
        <v>5</v>
      </c>
      <c r="AD23" s="71">
        <v>281</v>
      </c>
      <c r="AE23" s="58"/>
      <c r="AF23" s="71">
        <v>4</v>
      </c>
      <c r="AG23" s="168">
        <v>282</v>
      </c>
      <c r="AH23" s="159"/>
      <c r="AI23" s="3"/>
    </row>
    <row r="24" spans="2:35" s="14" customFormat="1" ht="12.75" customHeight="1" x14ac:dyDescent="0.25">
      <c r="B24" s="167">
        <f t="shared" ref="B24:B35" si="2">B23+1</f>
        <v>14</v>
      </c>
      <c r="C24" s="34">
        <v>2</v>
      </c>
      <c r="D24" s="8" t="s">
        <v>39</v>
      </c>
      <c r="E24" s="23" t="s">
        <v>56</v>
      </c>
      <c r="F24" s="7" t="s">
        <v>7</v>
      </c>
      <c r="G24" s="6"/>
      <c r="H24" s="7">
        <v>7</v>
      </c>
      <c r="I24" s="7">
        <v>247</v>
      </c>
      <c r="J24" s="7"/>
      <c r="K24" s="7">
        <v>2</v>
      </c>
      <c r="L24" s="7">
        <v>200</v>
      </c>
      <c r="M24" s="7"/>
      <c r="N24" s="36" t="s">
        <v>103</v>
      </c>
      <c r="O24" s="43">
        <v>0.01</v>
      </c>
      <c r="P24" s="43">
        <v>0.01</v>
      </c>
      <c r="Q24" s="7"/>
      <c r="R24" s="49">
        <v>0</v>
      </c>
      <c r="S24" s="49">
        <v>0</v>
      </c>
      <c r="T24" s="7"/>
      <c r="U24" s="57" t="s">
        <v>91</v>
      </c>
      <c r="V24" s="71">
        <v>17</v>
      </c>
      <c r="W24" s="58">
        <v>275</v>
      </c>
      <c r="X24" s="58"/>
      <c r="Y24" s="71">
        <v>1</v>
      </c>
      <c r="Z24" s="58">
        <v>200</v>
      </c>
      <c r="AA24" s="58"/>
      <c r="AB24" s="57" t="s">
        <v>193</v>
      </c>
      <c r="AC24" s="71">
        <v>17</v>
      </c>
      <c r="AD24" s="71">
        <v>275</v>
      </c>
      <c r="AE24" s="58"/>
      <c r="AF24" s="71">
        <v>1</v>
      </c>
      <c r="AG24" s="168">
        <v>200</v>
      </c>
      <c r="AH24" s="159"/>
      <c r="AI24" s="3"/>
    </row>
    <row r="25" spans="2:35" s="14" customFormat="1" ht="12.75" customHeight="1" x14ac:dyDescent="0.25">
      <c r="B25" s="167">
        <f t="shared" si="2"/>
        <v>15</v>
      </c>
      <c r="C25" s="34">
        <v>1</v>
      </c>
      <c r="D25" s="8" t="s">
        <v>204</v>
      </c>
      <c r="E25" s="29" t="s">
        <v>102</v>
      </c>
      <c r="F25" s="47" t="s">
        <v>7</v>
      </c>
      <c r="G25" s="48"/>
      <c r="H25" s="47">
        <v>1</v>
      </c>
      <c r="I25" s="47">
        <v>107</v>
      </c>
      <c r="J25" s="47"/>
      <c r="K25" s="47">
        <v>1</v>
      </c>
      <c r="L25" s="47">
        <v>106</v>
      </c>
      <c r="M25" s="47"/>
      <c r="N25" s="29" t="s">
        <v>104</v>
      </c>
      <c r="O25" s="49">
        <v>0</v>
      </c>
      <c r="P25" s="49">
        <v>0</v>
      </c>
      <c r="Q25" s="47"/>
      <c r="R25" s="49">
        <v>0</v>
      </c>
      <c r="S25" s="49">
        <v>0</v>
      </c>
      <c r="T25" s="47"/>
      <c r="U25" s="29" t="s">
        <v>104</v>
      </c>
      <c r="V25" s="72">
        <v>1</v>
      </c>
      <c r="W25" s="63">
        <v>107</v>
      </c>
      <c r="X25" s="63"/>
      <c r="Y25" s="72">
        <v>1</v>
      </c>
      <c r="Z25" s="63">
        <v>106</v>
      </c>
      <c r="AA25" s="58"/>
      <c r="AB25" s="29" t="s">
        <v>212</v>
      </c>
      <c r="AC25" s="73">
        <v>1</v>
      </c>
      <c r="AD25" s="73">
        <v>107</v>
      </c>
      <c r="AE25" s="37"/>
      <c r="AF25" s="73">
        <v>1</v>
      </c>
      <c r="AG25" s="172">
        <v>106</v>
      </c>
      <c r="AH25" s="159"/>
      <c r="AI25" s="3"/>
    </row>
    <row r="26" spans="2:35" s="14" customFormat="1" ht="12.75" customHeight="1" x14ac:dyDescent="0.25">
      <c r="B26" s="167">
        <f t="shared" si="2"/>
        <v>16</v>
      </c>
      <c r="C26" s="34">
        <v>2</v>
      </c>
      <c r="D26" s="8" t="s">
        <v>40</v>
      </c>
      <c r="E26" s="23" t="s">
        <v>57</v>
      </c>
      <c r="F26" s="7" t="s">
        <v>7</v>
      </c>
      <c r="G26" s="6"/>
      <c r="H26" s="7">
        <v>1</v>
      </c>
      <c r="I26" s="7">
        <v>209</v>
      </c>
      <c r="J26" s="7"/>
      <c r="K26" s="7">
        <v>6</v>
      </c>
      <c r="L26" s="7">
        <v>244</v>
      </c>
      <c r="M26" s="7"/>
      <c r="N26" s="36" t="s">
        <v>103</v>
      </c>
      <c r="O26" s="42" t="s">
        <v>111</v>
      </c>
      <c r="P26" s="42" t="s">
        <v>111</v>
      </c>
      <c r="Q26" s="7"/>
      <c r="R26" s="42" t="s">
        <v>111</v>
      </c>
      <c r="S26" s="42" t="s">
        <v>111</v>
      </c>
      <c r="T26" s="7"/>
      <c r="U26" s="58" t="s">
        <v>213</v>
      </c>
      <c r="V26" s="71">
        <v>4</v>
      </c>
      <c r="W26" s="58">
        <v>191</v>
      </c>
      <c r="X26" s="58"/>
      <c r="Y26" s="71">
        <v>9</v>
      </c>
      <c r="Z26" s="58">
        <v>274</v>
      </c>
      <c r="AA26" s="58"/>
      <c r="AB26" s="57" t="s">
        <v>101</v>
      </c>
      <c r="AC26" s="71">
        <v>4</v>
      </c>
      <c r="AD26" s="71">
        <v>233</v>
      </c>
      <c r="AE26" s="58"/>
      <c r="AF26" s="71">
        <v>9</v>
      </c>
      <c r="AG26" s="168">
        <v>274</v>
      </c>
      <c r="AH26" s="159"/>
      <c r="AI26" s="3"/>
    </row>
    <row r="27" spans="2:35" s="14" customFormat="1" ht="12.75" customHeight="1" x14ac:dyDescent="0.25">
      <c r="B27" s="167">
        <f t="shared" si="2"/>
        <v>17</v>
      </c>
      <c r="C27" s="34">
        <v>1</v>
      </c>
      <c r="D27" s="78" t="s">
        <v>4</v>
      </c>
      <c r="E27" s="23" t="s">
        <v>10</v>
      </c>
      <c r="F27" s="7" t="s">
        <v>7</v>
      </c>
      <c r="G27" s="6"/>
      <c r="H27" s="7">
        <v>5</v>
      </c>
      <c r="I27" s="7">
        <v>247</v>
      </c>
      <c r="J27" s="7"/>
      <c r="K27" s="7">
        <v>13</v>
      </c>
      <c r="L27" s="7">
        <v>246</v>
      </c>
      <c r="M27" s="7"/>
      <c r="N27" s="36" t="s">
        <v>103</v>
      </c>
      <c r="O27" s="43">
        <v>0.02</v>
      </c>
      <c r="P27" s="43">
        <v>0.08</v>
      </c>
      <c r="Q27" s="7"/>
      <c r="R27" s="43">
        <v>0.03</v>
      </c>
      <c r="S27" s="43">
        <v>0.1</v>
      </c>
      <c r="T27" s="7"/>
      <c r="U27" s="57" t="s">
        <v>91</v>
      </c>
      <c r="V27" s="71">
        <v>36</v>
      </c>
      <c r="W27" s="58">
        <v>273</v>
      </c>
      <c r="X27" s="58"/>
      <c r="Y27" s="71">
        <v>30</v>
      </c>
      <c r="Z27" s="58">
        <v>274</v>
      </c>
      <c r="AA27" s="58"/>
      <c r="AB27" s="57" t="s">
        <v>101</v>
      </c>
      <c r="AC27" s="71">
        <v>3</v>
      </c>
      <c r="AD27" s="71">
        <v>275</v>
      </c>
      <c r="AE27" s="58"/>
      <c r="AF27" s="71">
        <v>30</v>
      </c>
      <c r="AG27" s="168">
        <v>274</v>
      </c>
      <c r="AH27" s="159"/>
      <c r="AI27" s="3"/>
    </row>
    <row r="28" spans="2:35" s="14" customFormat="1" ht="12.75" customHeight="1" x14ac:dyDescent="0.25">
      <c r="B28" s="167">
        <f t="shared" si="2"/>
        <v>18</v>
      </c>
      <c r="C28" s="34">
        <v>1</v>
      </c>
      <c r="D28" s="8" t="s">
        <v>33</v>
      </c>
      <c r="E28" s="23" t="s">
        <v>34</v>
      </c>
      <c r="F28" s="7" t="s">
        <v>7</v>
      </c>
      <c r="G28" s="6"/>
      <c r="H28" s="7">
        <v>1</v>
      </c>
      <c r="I28" s="7">
        <v>79</v>
      </c>
      <c r="J28" s="7"/>
      <c r="K28" s="7">
        <v>3</v>
      </c>
      <c r="L28" s="7">
        <v>134</v>
      </c>
      <c r="M28" s="7"/>
      <c r="N28" s="36" t="s">
        <v>103</v>
      </c>
      <c r="O28" s="49">
        <v>0</v>
      </c>
      <c r="P28" s="42" t="s">
        <v>111</v>
      </c>
      <c r="Q28" s="7"/>
      <c r="R28" s="49">
        <v>0</v>
      </c>
      <c r="S28" s="49">
        <v>0</v>
      </c>
      <c r="T28" s="7"/>
      <c r="U28" s="57" t="s">
        <v>90</v>
      </c>
      <c r="V28" s="71">
        <v>1</v>
      </c>
      <c r="W28" s="58">
        <v>79</v>
      </c>
      <c r="X28" s="58"/>
      <c r="Y28" s="71">
        <v>3</v>
      </c>
      <c r="Z28" s="58">
        <v>122</v>
      </c>
      <c r="AA28" s="58"/>
      <c r="AB28" s="57" t="s">
        <v>214</v>
      </c>
      <c r="AC28" s="74">
        <v>5</v>
      </c>
      <c r="AD28" s="71">
        <v>107</v>
      </c>
      <c r="AE28" s="58"/>
      <c r="AF28" s="71">
        <v>3</v>
      </c>
      <c r="AG28" s="168">
        <v>122</v>
      </c>
      <c r="AH28" s="159"/>
      <c r="AI28" s="3"/>
    </row>
    <row r="29" spans="2:35" s="14" customFormat="1" ht="12.75" customHeight="1" x14ac:dyDescent="0.25">
      <c r="B29" s="167">
        <f t="shared" si="2"/>
        <v>19</v>
      </c>
      <c r="C29" s="34">
        <v>0</v>
      </c>
      <c r="D29" s="78" t="s">
        <v>27</v>
      </c>
      <c r="E29" s="23" t="s">
        <v>30</v>
      </c>
      <c r="F29" s="7" t="s">
        <v>7</v>
      </c>
      <c r="G29" s="6"/>
      <c r="H29" s="7">
        <v>3</v>
      </c>
      <c r="I29" s="7">
        <v>133</v>
      </c>
      <c r="J29" s="7"/>
      <c r="K29" s="7">
        <v>31</v>
      </c>
      <c r="L29" s="7">
        <v>134</v>
      </c>
      <c r="M29" s="7"/>
      <c r="N29" s="36" t="s">
        <v>103</v>
      </c>
      <c r="O29" s="42" t="s">
        <v>111</v>
      </c>
      <c r="P29" s="42" t="s">
        <v>111</v>
      </c>
      <c r="Q29" s="7"/>
      <c r="R29" s="49">
        <v>0</v>
      </c>
      <c r="S29" s="49">
        <v>0</v>
      </c>
      <c r="T29" s="7"/>
      <c r="U29" s="57" t="s">
        <v>90</v>
      </c>
      <c r="V29" s="74">
        <v>3</v>
      </c>
      <c r="W29" s="58">
        <v>121</v>
      </c>
      <c r="X29" s="58"/>
      <c r="Y29" s="71">
        <v>31</v>
      </c>
      <c r="Z29" s="58">
        <v>122</v>
      </c>
      <c r="AA29" s="58"/>
      <c r="AB29" s="57" t="s">
        <v>192</v>
      </c>
      <c r="AC29" s="74">
        <v>3</v>
      </c>
      <c r="AD29" s="58">
        <v>121</v>
      </c>
      <c r="AE29" s="58"/>
      <c r="AF29" s="71">
        <v>31</v>
      </c>
      <c r="AG29" s="168">
        <v>122</v>
      </c>
      <c r="AH29" s="159"/>
      <c r="AI29" s="3"/>
    </row>
    <row r="30" spans="2:35" s="14" customFormat="1" ht="12.75" customHeight="1" x14ac:dyDescent="0.25">
      <c r="B30" s="170">
        <f t="shared" si="2"/>
        <v>20</v>
      </c>
      <c r="C30" s="38">
        <v>1</v>
      </c>
      <c r="D30" s="26" t="s">
        <v>201</v>
      </c>
      <c r="E30" s="28" t="s">
        <v>58</v>
      </c>
      <c r="F30" s="15" t="s">
        <v>7</v>
      </c>
      <c r="G30" s="39"/>
      <c r="H30" s="15">
        <v>1</v>
      </c>
      <c r="I30" s="15">
        <v>55</v>
      </c>
      <c r="J30" s="15"/>
      <c r="K30" s="15">
        <v>4</v>
      </c>
      <c r="L30" s="15">
        <v>72</v>
      </c>
      <c r="M30" s="15"/>
      <c r="N30" s="15" t="s">
        <v>107</v>
      </c>
      <c r="O30" s="49">
        <v>0</v>
      </c>
      <c r="P30" s="49">
        <v>0</v>
      </c>
      <c r="Q30" s="15"/>
      <c r="R30" s="49">
        <v>0</v>
      </c>
      <c r="S30" s="49">
        <v>0</v>
      </c>
      <c r="T30" s="15"/>
      <c r="U30" s="28" t="s">
        <v>107</v>
      </c>
      <c r="V30" s="73">
        <v>1</v>
      </c>
      <c r="W30" s="37">
        <v>55</v>
      </c>
      <c r="X30" s="37"/>
      <c r="Y30" s="73">
        <v>4</v>
      </c>
      <c r="Z30" s="37">
        <v>72</v>
      </c>
      <c r="AA30" s="37"/>
      <c r="AB30" s="57" t="s">
        <v>101</v>
      </c>
      <c r="AC30" s="74">
        <v>1</v>
      </c>
      <c r="AD30" s="71">
        <v>73</v>
      </c>
      <c r="AE30" s="58"/>
      <c r="AF30" s="71">
        <v>1</v>
      </c>
      <c r="AG30" s="168">
        <v>74</v>
      </c>
      <c r="AH30" s="160"/>
      <c r="AI30" s="3"/>
    </row>
    <row r="31" spans="2:35" s="14" customFormat="1" ht="12.75" customHeight="1" x14ac:dyDescent="0.25">
      <c r="B31" s="167">
        <f t="shared" si="2"/>
        <v>21</v>
      </c>
      <c r="C31" s="34">
        <v>0</v>
      </c>
      <c r="D31" s="78" t="s">
        <v>28</v>
      </c>
      <c r="E31" s="23" t="s">
        <v>31</v>
      </c>
      <c r="F31" s="7" t="s">
        <v>7</v>
      </c>
      <c r="G31" s="7"/>
      <c r="H31" s="7">
        <v>28</v>
      </c>
      <c r="I31" s="7">
        <v>129</v>
      </c>
      <c r="J31" s="7"/>
      <c r="K31" s="7">
        <v>19</v>
      </c>
      <c r="L31" s="7">
        <v>128</v>
      </c>
      <c r="M31" s="7"/>
      <c r="N31" s="36" t="s">
        <v>103</v>
      </c>
      <c r="O31" s="43">
        <v>0.01</v>
      </c>
      <c r="P31" s="43">
        <v>0.02</v>
      </c>
      <c r="Q31" s="7"/>
      <c r="R31" s="49">
        <v>0</v>
      </c>
      <c r="S31" s="49">
        <v>0</v>
      </c>
      <c r="T31" s="7"/>
      <c r="U31" s="57" t="s">
        <v>90</v>
      </c>
      <c r="V31" s="71">
        <v>939</v>
      </c>
      <c r="W31" s="58">
        <v>111</v>
      </c>
      <c r="X31" s="58"/>
      <c r="Y31" s="71">
        <v>162</v>
      </c>
      <c r="Z31" s="58">
        <v>112</v>
      </c>
      <c r="AA31" s="58"/>
      <c r="AB31" s="57" t="s">
        <v>192</v>
      </c>
      <c r="AC31" s="71">
        <v>939</v>
      </c>
      <c r="AD31" s="58">
        <v>111</v>
      </c>
      <c r="AE31" s="58"/>
      <c r="AF31" s="71">
        <v>162</v>
      </c>
      <c r="AG31" s="168">
        <v>112</v>
      </c>
      <c r="AH31" s="159"/>
      <c r="AI31" s="3"/>
    </row>
    <row r="32" spans="2:35" s="14" customFormat="1" ht="12.75" customHeight="1" x14ac:dyDescent="0.25">
      <c r="B32" s="167">
        <f t="shared" si="2"/>
        <v>22</v>
      </c>
      <c r="C32" s="34">
        <v>1</v>
      </c>
      <c r="D32" s="78" t="s">
        <v>29</v>
      </c>
      <c r="E32" s="23" t="s">
        <v>32</v>
      </c>
      <c r="F32" s="7" t="s">
        <v>7</v>
      </c>
      <c r="G32" s="7"/>
      <c r="H32" s="7">
        <v>3</v>
      </c>
      <c r="I32" s="7">
        <v>145</v>
      </c>
      <c r="J32" s="7"/>
      <c r="K32" s="7">
        <v>13</v>
      </c>
      <c r="L32" s="7">
        <v>146</v>
      </c>
      <c r="M32" s="7"/>
      <c r="N32" s="36" t="s">
        <v>103</v>
      </c>
      <c r="O32" s="42" t="s">
        <v>111</v>
      </c>
      <c r="P32" s="42" t="s">
        <v>111</v>
      </c>
      <c r="Q32" s="7"/>
      <c r="R32" s="42" t="s">
        <v>111</v>
      </c>
      <c r="S32" s="42" t="s">
        <v>111</v>
      </c>
      <c r="T32" s="7"/>
      <c r="U32" s="28" t="s">
        <v>107</v>
      </c>
      <c r="V32" s="77">
        <v>3</v>
      </c>
      <c r="W32" s="37">
        <v>145</v>
      </c>
      <c r="X32" s="37"/>
      <c r="Y32" s="73">
        <v>13</v>
      </c>
      <c r="Z32" s="37">
        <v>146</v>
      </c>
      <c r="AA32" s="58"/>
      <c r="AB32" s="57" t="s">
        <v>101</v>
      </c>
      <c r="AC32" s="74">
        <v>5</v>
      </c>
      <c r="AD32" s="71">
        <v>149</v>
      </c>
      <c r="AE32" s="58"/>
      <c r="AF32" s="71">
        <v>15</v>
      </c>
      <c r="AG32" s="168">
        <v>150</v>
      </c>
      <c r="AH32" s="159"/>
      <c r="AI32" s="3"/>
    </row>
    <row r="33" spans="2:35" s="14" customFormat="1" ht="12.75" customHeight="1" x14ac:dyDescent="0.25">
      <c r="B33" s="167">
        <f t="shared" si="2"/>
        <v>23</v>
      </c>
      <c r="C33" s="34">
        <v>2</v>
      </c>
      <c r="D33" s="8" t="s">
        <v>6</v>
      </c>
      <c r="E33" s="23" t="s">
        <v>59</v>
      </c>
      <c r="F33" s="7" t="s">
        <v>7</v>
      </c>
      <c r="G33" s="7"/>
      <c r="H33" s="7">
        <v>3</v>
      </c>
      <c r="I33" s="7">
        <v>111</v>
      </c>
      <c r="J33" s="7"/>
      <c r="K33" s="7">
        <v>3</v>
      </c>
      <c r="L33" s="7">
        <v>136</v>
      </c>
      <c r="M33" s="7"/>
      <c r="N33" s="36" t="s">
        <v>103</v>
      </c>
      <c r="O33" s="49">
        <v>0</v>
      </c>
      <c r="P33" s="42" t="s">
        <v>111</v>
      </c>
      <c r="Q33" s="7"/>
      <c r="R33" s="42" t="s">
        <v>111</v>
      </c>
      <c r="S33" s="42" t="s">
        <v>111</v>
      </c>
      <c r="T33" s="7"/>
      <c r="U33" s="57" t="s">
        <v>90</v>
      </c>
      <c r="V33" s="71">
        <v>3</v>
      </c>
      <c r="W33" s="58">
        <v>111</v>
      </c>
      <c r="X33" s="58"/>
      <c r="Y33" s="71">
        <v>23</v>
      </c>
      <c r="Z33" s="58">
        <v>118</v>
      </c>
      <c r="AA33" s="58"/>
      <c r="AB33" s="57" t="s">
        <v>215</v>
      </c>
      <c r="AC33" s="74">
        <v>1</v>
      </c>
      <c r="AD33" s="71">
        <v>121</v>
      </c>
      <c r="AE33" s="58"/>
      <c r="AF33" s="71">
        <v>9</v>
      </c>
      <c r="AG33" s="168">
        <v>120</v>
      </c>
      <c r="AH33" s="159"/>
      <c r="AI33" s="3"/>
    </row>
    <row r="34" spans="2:35" s="14" customFormat="1" ht="12.75" customHeight="1" x14ac:dyDescent="0.25">
      <c r="B34" s="167">
        <f t="shared" si="2"/>
        <v>24</v>
      </c>
      <c r="C34" s="34">
        <v>1</v>
      </c>
      <c r="D34" s="8" t="s">
        <v>41</v>
      </c>
      <c r="E34" s="23" t="s">
        <v>47</v>
      </c>
      <c r="F34" s="7" t="s">
        <v>7</v>
      </c>
      <c r="G34" s="7"/>
      <c r="H34" s="7">
        <v>45</v>
      </c>
      <c r="I34" s="7">
        <v>135</v>
      </c>
      <c r="J34" s="7"/>
      <c r="K34" s="7">
        <v>1</v>
      </c>
      <c r="L34" s="7">
        <v>108</v>
      </c>
      <c r="M34" s="7"/>
      <c r="N34" s="36" t="s">
        <v>103</v>
      </c>
      <c r="O34" s="42" t="s">
        <v>111</v>
      </c>
      <c r="P34" s="42" t="s">
        <v>111</v>
      </c>
      <c r="Q34" s="7"/>
      <c r="R34" s="42" t="s">
        <v>111</v>
      </c>
      <c r="S34" s="49">
        <v>0</v>
      </c>
      <c r="T34" s="7"/>
      <c r="U34" s="58" t="s">
        <v>213</v>
      </c>
      <c r="V34" s="74">
        <v>22</v>
      </c>
      <c r="W34" s="58">
        <v>123</v>
      </c>
      <c r="X34" s="58"/>
      <c r="Y34" s="71">
        <v>1</v>
      </c>
      <c r="Z34" s="58">
        <v>114</v>
      </c>
      <c r="AA34" s="58"/>
      <c r="AB34" s="58" t="s">
        <v>224</v>
      </c>
      <c r="AC34" s="74">
        <v>48</v>
      </c>
      <c r="AD34" s="71">
        <v>123</v>
      </c>
      <c r="AE34" s="58"/>
      <c r="AF34" s="71">
        <v>1</v>
      </c>
      <c r="AG34" s="168">
        <v>114</v>
      </c>
      <c r="AH34" s="159"/>
      <c r="AI34" s="3"/>
    </row>
    <row r="35" spans="2:35" s="14" customFormat="1" ht="12.75" customHeight="1" x14ac:dyDescent="0.25">
      <c r="B35" s="167">
        <f t="shared" si="2"/>
        <v>25</v>
      </c>
      <c r="C35" s="34">
        <v>1</v>
      </c>
      <c r="D35" s="8" t="s">
        <v>202</v>
      </c>
      <c r="E35" s="29" t="s">
        <v>60</v>
      </c>
      <c r="F35" s="47" t="s">
        <v>7</v>
      </c>
      <c r="G35" s="47"/>
      <c r="H35" s="47">
        <v>33</v>
      </c>
      <c r="I35" s="47">
        <v>147</v>
      </c>
      <c r="J35" s="47"/>
      <c r="K35" s="47">
        <v>4</v>
      </c>
      <c r="L35" s="47">
        <v>148</v>
      </c>
      <c r="M35" s="47"/>
      <c r="N35" s="15" t="s">
        <v>107</v>
      </c>
      <c r="O35" s="49">
        <v>0</v>
      </c>
      <c r="P35" s="49">
        <v>0</v>
      </c>
      <c r="Q35" s="47"/>
      <c r="R35" s="49">
        <v>0</v>
      </c>
      <c r="S35" s="49">
        <v>0</v>
      </c>
      <c r="T35" s="47"/>
      <c r="U35" s="29" t="s">
        <v>104</v>
      </c>
      <c r="V35" s="72">
        <v>33</v>
      </c>
      <c r="W35" s="63">
        <v>147</v>
      </c>
      <c r="X35" s="63"/>
      <c r="Y35" s="72">
        <v>4</v>
      </c>
      <c r="Z35" s="63">
        <v>148</v>
      </c>
      <c r="AA35" s="63"/>
      <c r="AB35" s="57" t="s">
        <v>101</v>
      </c>
      <c r="AC35" s="71">
        <v>2</v>
      </c>
      <c r="AD35" s="71">
        <v>161</v>
      </c>
      <c r="AE35" s="58"/>
      <c r="AF35" s="71">
        <v>1</v>
      </c>
      <c r="AG35" s="168">
        <v>162</v>
      </c>
      <c r="AH35" s="159"/>
      <c r="AI35" s="3"/>
    </row>
    <row r="36" spans="2:35" s="14" customFormat="1" ht="6" customHeight="1" x14ac:dyDescent="0.25">
      <c r="B36" s="167"/>
      <c r="C36" s="34"/>
      <c r="D36" s="26"/>
      <c r="E36" s="23"/>
      <c r="F36" s="7"/>
      <c r="G36" s="7"/>
      <c r="H36" s="7"/>
      <c r="I36" s="7"/>
      <c r="J36" s="7"/>
      <c r="K36" s="7"/>
      <c r="L36" s="7"/>
      <c r="M36" s="7"/>
      <c r="N36" s="7"/>
      <c r="O36" s="43"/>
      <c r="P36" s="43"/>
      <c r="Q36" s="7"/>
      <c r="R36" s="43"/>
      <c r="S36" s="43"/>
      <c r="T36" s="7"/>
      <c r="U36" s="58"/>
      <c r="V36" s="71"/>
      <c r="W36" s="58"/>
      <c r="X36" s="58"/>
      <c r="Y36" s="71"/>
      <c r="Z36" s="58"/>
      <c r="AA36" s="58"/>
      <c r="AB36" s="58"/>
      <c r="AC36" s="71"/>
      <c r="AD36" s="71"/>
      <c r="AE36" s="58"/>
      <c r="AF36" s="71"/>
      <c r="AG36" s="168"/>
      <c r="AH36" s="159"/>
      <c r="AI36" s="3"/>
    </row>
    <row r="37" spans="2:35" s="14" customFormat="1" ht="12.75" customHeight="1" x14ac:dyDescent="0.25">
      <c r="B37" s="167">
        <f>B35+1</f>
        <v>26</v>
      </c>
      <c r="C37" s="34">
        <v>1</v>
      </c>
      <c r="D37" s="8" t="s">
        <v>17</v>
      </c>
      <c r="E37" s="23" t="s">
        <v>49</v>
      </c>
      <c r="F37" s="23" t="s">
        <v>48</v>
      </c>
      <c r="G37" s="6"/>
      <c r="H37" s="23" t="s">
        <v>61</v>
      </c>
      <c r="I37" s="23" t="s">
        <v>63</v>
      </c>
      <c r="J37" s="23"/>
      <c r="K37" s="23" t="s">
        <v>62</v>
      </c>
      <c r="L37" s="23" t="s">
        <v>64</v>
      </c>
      <c r="M37" s="23"/>
      <c r="N37" s="36" t="s">
        <v>103</v>
      </c>
      <c r="O37" s="43">
        <v>5.85</v>
      </c>
      <c r="P37" s="43">
        <v>8.4700000000000006</v>
      </c>
      <c r="Q37" s="23"/>
      <c r="R37" s="43">
        <v>7.0000000000000007E-2</v>
      </c>
      <c r="S37" s="43">
        <v>0.02</v>
      </c>
      <c r="T37" s="23"/>
      <c r="U37" s="57" t="s">
        <v>90</v>
      </c>
      <c r="V37" s="71">
        <v>3</v>
      </c>
      <c r="W37" s="60" t="s">
        <v>70</v>
      </c>
      <c r="X37" s="60"/>
      <c r="Y37" s="71">
        <v>7</v>
      </c>
      <c r="Z37" s="60" t="s">
        <v>216</v>
      </c>
      <c r="AA37" s="60"/>
      <c r="AB37" s="57" t="s">
        <v>108</v>
      </c>
      <c r="AC37" s="71">
        <v>4</v>
      </c>
      <c r="AD37" s="71">
        <v>136</v>
      </c>
      <c r="AE37" s="58"/>
      <c r="AF37" s="71">
        <v>2</v>
      </c>
      <c r="AG37" s="168">
        <v>137</v>
      </c>
      <c r="AH37" s="159"/>
      <c r="AI37" s="3"/>
    </row>
    <row r="38" spans="2:35" s="14" customFormat="1" ht="12.75" customHeight="1" x14ac:dyDescent="0.25">
      <c r="B38" s="167">
        <f t="shared" ref="B38:B46" si="3">B37+1</f>
        <v>27</v>
      </c>
      <c r="C38" s="34">
        <v>0</v>
      </c>
      <c r="D38" s="78" t="s">
        <v>35</v>
      </c>
      <c r="E38" s="23" t="s">
        <v>43</v>
      </c>
      <c r="F38" s="7" t="s">
        <v>48</v>
      </c>
      <c r="G38" s="6"/>
      <c r="H38" s="7">
        <v>74</v>
      </c>
      <c r="I38" s="7">
        <v>162</v>
      </c>
      <c r="J38" s="7"/>
      <c r="K38" s="7">
        <v>15</v>
      </c>
      <c r="L38" s="7">
        <v>161</v>
      </c>
      <c r="M38" s="7"/>
      <c r="N38" s="36" t="s">
        <v>103</v>
      </c>
      <c r="O38" s="43">
        <v>8.49</v>
      </c>
      <c r="P38" s="43">
        <v>1.46</v>
      </c>
      <c r="Q38" s="7"/>
      <c r="R38" s="49">
        <v>0</v>
      </c>
      <c r="S38" s="49">
        <v>0</v>
      </c>
      <c r="T38" s="7"/>
      <c r="U38" s="57" t="s">
        <v>90</v>
      </c>
      <c r="V38" s="71">
        <v>3116</v>
      </c>
      <c r="W38" s="58">
        <v>124</v>
      </c>
      <c r="X38" s="58"/>
      <c r="Y38" s="71">
        <v>1030</v>
      </c>
      <c r="Z38" s="58">
        <v>123</v>
      </c>
      <c r="AA38" s="58"/>
      <c r="AB38" s="57" t="s">
        <v>192</v>
      </c>
      <c r="AC38" s="71">
        <v>3116</v>
      </c>
      <c r="AD38" s="71">
        <v>124</v>
      </c>
      <c r="AE38" s="58"/>
      <c r="AF38" s="71">
        <v>1030</v>
      </c>
      <c r="AG38" s="168">
        <v>123</v>
      </c>
      <c r="AH38" s="159"/>
      <c r="AI38" s="3"/>
    </row>
    <row r="39" spans="2:35" s="14" customFormat="1" ht="12.75" customHeight="1" x14ac:dyDescent="0.25">
      <c r="B39" s="167">
        <f t="shared" si="3"/>
        <v>28</v>
      </c>
      <c r="C39" s="34">
        <v>2</v>
      </c>
      <c r="D39" s="90" t="s">
        <v>195</v>
      </c>
      <c r="E39" s="29" t="s">
        <v>52</v>
      </c>
      <c r="F39" s="29" t="s">
        <v>48</v>
      </c>
      <c r="G39" s="48"/>
      <c r="H39" s="29" t="s">
        <v>79</v>
      </c>
      <c r="I39" s="29" t="s">
        <v>80</v>
      </c>
      <c r="J39" s="29"/>
      <c r="K39" s="29" t="s">
        <v>45</v>
      </c>
      <c r="L39" s="29" t="s">
        <v>99</v>
      </c>
      <c r="M39" s="46"/>
      <c r="N39" s="29" t="s">
        <v>104</v>
      </c>
      <c r="O39" s="49">
        <v>0</v>
      </c>
      <c r="P39" s="49">
        <v>0</v>
      </c>
      <c r="Q39" s="46"/>
      <c r="R39" s="49">
        <v>0</v>
      </c>
      <c r="S39" s="49">
        <v>0</v>
      </c>
      <c r="T39" s="46"/>
      <c r="U39" s="29" t="s">
        <v>104</v>
      </c>
      <c r="V39" s="75" t="s">
        <v>79</v>
      </c>
      <c r="W39" s="64" t="s">
        <v>80</v>
      </c>
      <c r="X39" s="64"/>
      <c r="Y39" s="75" t="s">
        <v>45</v>
      </c>
      <c r="Z39" s="64" t="s">
        <v>99</v>
      </c>
      <c r="AA39" s="61"/>
      <c r="AB39" s="29" t="s">
        <v>212</v>
      </c>
      <c r="AC39" s="75" t="s">
        <v>79</v>
      </c>
      <c r="AD39" s="64" t="s">
        <v>80</v>
      </c>
      <c r="AE39" s="64"/>
      <c r="AF39" s="75" t="s">
        <v>45</v>
      </c>
      <c r="AG39" s="173" t="s">
        <v>99</v>
      </c>
      <c r="AH39" s="159"/>
      <c r="AI39" s="3"/>
    </row>
    <row r="40" spans="2:35" s="14" customFormat="1" ht="12.75" customHeight="1" x14ac:dyDescent="0.25">
      <c r="B40" s="174">
        <f t="shared" si="3"/>
        <v>29</v>
      </c>
      <c r="C40" s="38">
        <v>1</v>
      </c>
      <c r="D40" s="26" t="s">
        <v>203</v>
      </c>
      <c r="E40" s="28" t="s">
        <v>52</v>
      </c>
      <c r="F40" s="28" t="s">
        <v>48</v>
      </c>
      <c r="G40" s="6"/>
      <c r="H40" s="28" t="s">
        <v>45</v>
      </c>
      <c r="I40" s="28" t="s">
        <v>80</v>
      </c>
      <c r="J40" s="28"/>
      <c r="K40" s="28" t="s">
        <v>79</v>
      </c>
      <c r="L40" s="28" t="s">
        <v>81</v>
      </c>
      <c r="M40" s="28"/>
      <c r="N40" s="29" t="s">
        <v>104</v>
      </c>
      <c r="O40" s="49">
        <v>0</v>
      </c>
      <c r="P40" s="49">
        <v>0</v>
      </c>
      <c r="Q40" s="28"/>
      <c r="R40" s="49">
        <v>0</v>
      </c>
      <c r="S40" s="49">
        <v>0</v>
      </c>
      <c r="T40" s="28"/>
      <c r="U40" s="29" t="s">
        <v>104</v>
      </c>
      <c r="V40" s="73" t="s">
        <v>45</v>
      </c>
      <c r="W40" s="62" t="s">
        <v>80</v>
      </c>
      <c r="X40" s="62"/>
      <c r="Y40" s="73" t="s">
        <v>79</v>
      </c>
      <c r="Z40" s="62" t="s">
        <v>81</v>
      </c>
      <c r="AA40" s="60"/>
      <c r="AB40" s="57" t="s">
        <v>101</v>
      </c>
      <c r="AC40" s="71">
        <v>1</v>
      </c>
      <c r="AD40" s="71">
        <v>104</v>
      </c>
      <c r="AE40" s="60"/>
      <c r="AF40" s="71">
        <v>2</v>
      </c>
      <c r="AG40" s="169" t="s">
        <v>217</v>
      </c>
      <c r="AH40" s="159"/>
      <c r="AI40" s="3"/>
    </row>
    <row r="41" spans="2:35" s="14" customFormat="1" ht="12.75" customHeight="1" x14ac:dyDescent="0.25">
      <c r="B41" s="167">
        <f t="shared" si="3"/>
        <v>30</v>
      </c>
      <c r="C41" s="34">
        <v>1</v>
      </c>
      <c r="D41" s="8" t="s">
        <v>3</v>
      </c>
      <c r="E41" s="23" t="s">
        <v>11</v>
      </c>
      <c r="F41" s="7" t="s">
        <v>48</v>
      </c>
      <c r="G41" s="6"/>
      <c r="H41" s="7">
        <v>11</v>
      </c>
      <c r="I41" s="7">
        <v>146</v>
      </c>
      <c r="J41" s="7"/>
      <c r="K41" s="7">
        <v>9</v>
      </c>
      <c r="L41" s="7">
        <v>147</v>
      </c>
      <c r="M41" s="7"/>
      <c r="N41" s="36" t="s">
        <v>103</v>
      </c>
      <c r="O41" s="43">
        <v>0.14000000000000001</v>
      </c>
      <c r="P41" s="43">
        <v>0.06</v>
      </c>
      <c r="Q41" s="7"/>
      <c r="R41" s="43">
        <v>0.1</v>
      </c>
      <c r="S41" s="42" t="s">
        <v>111</v>
      </c>
      <c r="T41" s="7"/>
      <c r="U41" s="57" t="s">
        <v>90</v>
      </c>
      <c r="V41" s="71">
        <v>12</v>
      </c>
      <c r="W41" s="58">
        <v>130</v>
      </c>
      <c r="X41" s="58"/>
      <c r="Y41" s="71">
        <v>13</v>
      </c>
      <c r="Z41" s="58">
        <v>131</v>
      </c>
      <c r="AA41" s="58"/>
      <c r="AB41" s="57" t="s">
        <v>218</v>
      </c>
      <c r="AC41" s="71">
        <v>16</v>
      </c>
      <c r="AD41" s="71">
        <v>130</v>
      </c>
      <c r="AE41" s="58"/>
      <c r="AF41" s="71">
        <v>13</v>
      </c>
      <c r="AG41" s="168">
        <v>131</v>
      </c>
      <c r="AH41" s="159"/>
      <c r="AI41" s="3"/>
    </row>
    <row r="42" spans="2:35" s="14" customFormat="1" ht="12.75" customHeight="1" x14ac:dyDescent="0.25">
      <c r="B42" s="167">
        <f t="shared" si="3"/>
        <v>31</v>
      </c>
      <c r="C42" s="34">
        <v>0</v>
      </c>
      <c r="D42" s="78" t="s">
        <v>37</v>
      </c>
      <c r="E42" s="23" t="s">
        <v>44</v>
      </c>
      <c r="F42" s="7" t="s">
        <v>48</v>
      </c>
      <c r="G42" s="6"/>
      <c r="H42" s="7">
        <v>10</v>
      </c>
      <c r="I42" s="7">
        <v>144</v>
      </c>
      <c r="J42" s="7"/>
      <c r="K42" s="7">
        <v>2</v>
      </c>
      <c r="L42" s="7">
        <v>143</v>
      </c>
      <c r="M42" s="7"/>
      <c r="N42" s="36" t="s">
        <v>103</v>
      </c>
      <c r="O42" s="43">
        <v>0.05</v>
      </c>
      <c r="P42" s="43">
        <v>0.01</v>
      </c>
      <c r="Q42" s="7"/>
      <c r="R42" s="49">
        <v>0</v>
      </c>
      <c r="S42" s="49">
        <v>0</v>
      </c>
      <c r="T42" s="7"/>
      <c r="U42" s="57" t="s">
        <v>90</v>
      </c>
      <c r="V42" s="71">
        <v>162</v>
      </c>
      <c r="W42" s="58">
        <v>124</v>
      </c>
      <c r="X42" s="58"/>
      <c r="Y42" s="71">
        <v>104</v>
      </c>
      <c r="Z42" s="58">
        <v>123</v>
      </c>
      <c r="AA42" s="58"/>
      <c r="AB42" s="57" t="s">
        <v>192</v>
      </c>
      <c r="AC42" s="71">
        <v>162</v>
      </c>
      <c r="AD42" s="58">
        <v>124</v>
      </c>
      <c r="AE42" s="58"/>
      <c r="AF42" s="71">
        <v>104</v>
      </c>
      <c r="AG42" s="168">
        <v>123</v>
      </c>
      <c r="AH42" s="159"/>
      <c r="AI42" s="3"/>
    </row>
    <row r="43" spans="2:35" s="14" customFormat="1" ht="12.75" customHeight="1" x14ac:dyDescent="0.25">
      <c r="B43" s="167">
        <f t="shared" si="3"/>
        <v>32</v>
      </c>
      <c r="C43" s="34">
        <v>2</v>
      </c>
      <c r="D43" s="8" t="s">
        <v>196</v>
      </c>
      <c r="E43" s="29" t="s">
        <v>53</v>
      </c>
      <c r="F43" s="29" t="s">
        <v>48</v>
      </c>
      <c r="G43" s="6"/>
      <c r="H43" s="29" t="s">
        <v>45</v>
      </c>
      <c r="I43" s="29" t="s">
        <v>73</v>
      </c>
      <c r="J43" s="29"/>
      <c r="K43" s="29" t="s">
        <v>45</v>
      </c>
      <c r="L43" s="29" t="s">
        <v>75</v>
      </c>
      <c r="M43" s="29"/>
      <c r="N43" s="29" t="s">
        <v>104</v>
      </c>
      <c r="O43" s="49">
        <v>0</v>
      </c>
      <c r="P43" s="49">
        <v>0</v>
      </c>
      <c r="Q43" s="29"/>
      <c r="R43" s="49">
        <v>0</v>
      </c>
      <c r="S43" s="49">
        <v>0</v>
      </c>
      <c r="T43" s="29"/>
      <c r="U43" s="29" t="s">
        <v>104</v>
      </c>
      <c r="V43" s="72" t="s">
        <v>45</v>
      </c>
      <c r="W43" s="61" t="s">
        <v>73</v>
      </c>
      <c r="X43" s="61"/>
      <c r="Y43" s="72" t="s">
        <v>45</v>
      </c>
      <c r="Z43" s="61" t="s">
        <v>75</v>
      </c>
      <c r="AA43" s="60"/>
      <c r="AB43" s="29" t="s">
        <v>212</v>
      </c>
      <c r="AC43" s="72" t="s">
        <v>45</v>
      </c>
      <c r="AD43" s="61" t="s">
        <v>73</v>
      </c>
      <c r="AE43" s="61"/>
      <c r="AF43" s="72" t="s">
        <v>45</v>
      </c>
      <c r="AG43" s="175" t="s">
        <v>75</v>
      </c>
      <c r="AH43" s="159"/>
      <c r="AI43" s="3"/>
    </row>
    <row r="44" spans="2:35" s="14" customFormat="1" ht="12.75" customHeight="1" x14ac:dyDescent="0.25">
      <c r="B44" s="167">
        <f t="shared" si="3"/>
        <v>33</v>
      </c>
      <c r="C44" s="34">
        <v>1</v>
      </c>
      <c r="D44" s="8" t="s">
        <v>38</v>
      </c>
      <c r="E44" s="23" t="s">
        <v>98</v>
      </c>
      <c r="F44" s="23" t="s">
        <v>48</v>
      </c>
      <c r="G44" s="6"/>
      <c r="H44" s="23" t="s">
        <v>76</v>
      </c>
      <c r="I44" s="23" t="s">
        <v>96</v>
      </c>
      <c r="J44" s="23"/>
      <c r="K44" s="23" t="s">
        <v>79</v>
      </c>
      <c r="L44" s="23" t="s">
        <v>97</v>
      </c>
      <c r="M44" s="66"/>
      <c r="N44" s="36" t="s">
        <v>103</v>
      </c>
      <c r="O44" s="42" t="s">
        <v>111</v>
      </c>
      <c r="P44" s="67">
        <v>0</v>
      </c>
      <c r="Q44" s="66"/>
      <c r="R44" s="67">
        <v>0</v>
      </c>
      <c r="S44" s="67">
        <v>0</v>
      </c>
      <c r="T44" s="29"/>
      <c r="U44" s="57" t="s">
        <v>90</v>
      </c>
      <c r="V44" s="71">
        <v>1</v>
      </c>
      <c r="W44" s="60" t="s">
        <v>73</v>
      </c>
      <c r="X44" s="60"/>
      <c r="Y44" s="71" t="s">
        <v>79</v>
      </c>
      <c r="Z44" s="60" t="s">
        <v>97</v>
      </c>
      <c r="AA44" s="60"/>
      <c r="AB44" s="57" t="s">
        <v>101</v>
      </c>
      <c r="AC44" s="71">
        <v>1</v>
      </c>
      <c r="AD44" s="71">
        <v>146</v>
      </c>
      <c r="AE44" s="60"/>
      <c r="AF44" s="71">
        <v>1</v>
      </c>
      <c r="AG44" s="169" t="s">
        <v>83</v>
      </c>
      <c r="AH44" s="159"/>
      <c r="AI44" s="3"/>
    </row>
    <row r="45" spans="2:35" s="14" customFormat="1" ht="12.75" customHeight="1" x14ac:dyDescent="0.25">
      <c r="B45" s="174">
        <f t="shared" si="3"/>
        <v>34</v>
      </c>
      <c r="C45" s="38">
        <v>3</v>
      </c>
      <c r="D45" s="26" t="s">
        <v>194</v>
      </c>
      <c r="E45" s="28" t="s">
        <v>19</v>
      </c>
      <c r="F45" s="15" t="s">
        <v>48</v>
      </c>
      <c r="G45" s="39"/>
      <c r="H45" s="15">
        <v>3</v>
      </c>
      <c r="I45" s="15">
        <v>84</v>
      </c>
      <c r="J45" s="15"/>
      <c r="K45" s="15">
        <v>3</v>
      </c>
      <c r="L45" s="15">
        <v>85</v>
      </c>
      <c r="M45" s="15"/>
      <c r="N45" s="28" t="s">
        <v>107</v>
      </c>
      <c r="O45" s="49">
        <v>0</v>
      </c>
      <c r="P45" s="49">
        <v>0</v>
      </c>
      <c r="Q45" s="15"/>
      <c r="R45" s="49">
        <v>0</v>
      </c>
      <c r="S45" s="49">
        <v>0</v>
      </c>
      <c r="T45" s="15"/>
      <c r="U45" s="29" t="s">
        <v>104</v>
      </c>
      <c r="V45" s="15">
        <v>3</v>
      </c>
      <c r="W45" s="15">
        <v>84</v>
      </c>
      <c r="X45" s="15"/>
      <c r="Y45" s="15">
        <v>3</v>
      </c>
      <c r="Z45" s="15">
        <v>85</v>
      </c>
      <c r="AA45" s="58"/>
      <c r="AB45" s="29" t="s">
        <v>212</v>
      </c>
      <c r="AC45" s="15">
        <v>3</v>
      </c>
      <c r="AD45" s="15">
        <v>84</v>
      </c>
      <c r="AE45" s="15"/>
      <c r="AF45" s="15">
        <v>3</v>
      </c>
      <c r="AG45" s="176">
        <v>85</v>
      </c>
      <c r="AH45" s="159"/>
      <c r="AI45" s="3"/>
    </row>
    <row r="46" spans="2:35" s="14" customFormat="1" ht="12.75" customHeight="1" x14ac:dyDescent="0.25">
      <c r="B46" s="174">
        <f t="shared" si="3"/>
        <v>35</v>
      </c>
      <c r="C46" s="38">
        <v>2</v>
      </c>
      <c r="D46" s="26" t="s">
        <v>199</v>
      </c>
      <c r="E46" s="28" t="s">
        <v>56</v>
      </c>
      <c r="F46" s="15" t="s">
        <v>48</v>
      </c>
      <c r="G46" s="39"/>
      <c r="H46" s="15">
        <v>12</v>
      </c>
      <c r="I46" s="15">
        <v>82</v>
      </c>
      <c r="J46" s="15"/>
      <c r="K46" s="15">
        <v>6</v>
      </c>
      <c r="L46" s="15">
        <v>81</v>
      </c>
      <c r="M46" s="15"/>
      <c r="N46" s="28" t="s">
        <v>107</v>
      </c>
      <c r="O46" s="49">
        <v>0</v>
      </c>
      <c r="P46" s="49">
        <v>0</v>
      </c>
      <c r="Q46" s="15"/>
      <c r="R46" s="49">
        <v>0</v>
      </c>
      <c r="S46" s="49">
        <v>0</v>
      </c>
      <c r="T46" s="15"/>
      <c r="U46" s="29" t="s">
        <v>104</v>
      </c>
      <c r="V46" s="73">
        <v>12</v>
      </c>
      <c r="W46" s="37">
        <v>82</v>
      </c>
      <c r="X46" s="37"/>
      <c r="Y46" s="73">
        <v>6</v>
      </c>
      <c r="Z46" s="37">
        <v>81</v>
      </c>
      <c r="AA46" s="58"/>
      <c r="AB46" s="57" t="s">
        <v>101</v>
      </c>
      <c r="AC46" s="71">
        <v>3</v>
      </c>
      <c r="AD46" s="71">
        <v>86</v>
      </c>
      <c r="AE46" s="58"/>
      <c r="AF46" s="71">
        <v>1</v>
      </c>
      <c r="AG46" s="168">
        <v>87</v>
      </c>
      <c r="AH46" s="159"/>
      <c r="AI46" s="3"/>
    </row>
    <row r="47" spans="2:35" s="14" customFormat="1" ht="12.75" customHeight="1" x14ac:dyDescent="0.25">
      <c r="B47" s="177">
        <f t="shared" ref="B47:B48" si="4">B46+1</f>
        <v>36</v>
      </c>
      <c r="C47" s="34">
        <v>2</v>
      </c>
      <c r="D47" s="8" t="s">
        <v>6</v>
      </c>
      <c r="E47" s="23" t="s">
        <v>59</v>
      </c>
      <c r="F47" s="7" t="s">
        <v>48</v>
      </c>
      <c r="G47" s="6"/>
      <c r="H47" s="7">
        <v>5</v>
      </c>
      <c r="I47" s="7">
        <v>200</v>
      </c>
      <c r="J47" s="7"/>
      <c r="K47" s="7">
        <v>6</v>
      </c>
      <c r="L47" s="7">
        <v>205</v>
      </c>
      <c r="M47" s="7"/>
      <c r="N47" s="36" t="s">
        <v>103</v>
      </c>
      <c r="O47" s="43">
        <v>0.14000000000000001</v>
      </c>
      <c r="P47" s="43">
        <v>0.05</v>
      </c>
      <c r="Q47" s="7"/>
      <c r="R47" s="43">
        <v>0.1</v>
      </c>
      <c r="S47" s="42" t="s">
        <v>111</v>
      </c>
      <c r="T47" s="7"/>
      <c r="U47" s="57" t="s">
        <v>90</v>
      </c>
      <c r="V47" s="71">
        <v>3</v>
      </c>
      <c r="W47" s="58">
        <v>188</v>
      </c>
      <c r="X47" s="58"/>
      <c r="Y47" s="71">
        <v>2</v>
      </c>
      <c r="Z47" s="58">
        <v>193</v>
      </c>
      <c r="AA47" s="58"/>
      <c r="AB47" s="57" t="s">
        <v>192</v>
      </c>
      <c r="AC47" s="71">
        <v>3</v>
      </c>
      <c r="AD47" s="71">
        <v>188</v>
      </c>
      <c r="AE47" s="58"/>
      <c r="AF47" s="71">
        <v>2</v>
      </c>
      <c r="AG47" s="168">
        <v>193</v>
      </c>
      <c r="AH47" s="159"/>
      <c r="AI47" s="3"/>
    </row>
    <row r="48" spans="2:35" s="14" customFormat="1" ht="12.75" customHeight="1" x14ac:dyDescent="0.25">
      <c r="B48" s="177">
        <f t="shared" si="4"/>
        <v>37</v>
      </c>
      <c r="C48" s="34">
        <v>1</v>
      </c>
      <c r="D48" s="78" t="s">
        <v>41</v>
      </c>
      <c r="E48" s="23" t="s">
        <v>47</v>
      </c>
      <c r="F48" s="7" t="s">
        <v>48</v>
      </c>
      <c r="G48" s="7"/>
      <c r="H48" s="7">
        <v>3</v>
      </c>
      <c r="I48" s="7">
        <v>206</v>
      </c>
      <c r="J48" s="7"/>
      <c r="K48" s="7">
        <v>1</v>
      </c>
      <c r="L48" s="7">
        <v>207</v>
      </c>
      <c r="M48" s="7"/>
      <c r="N48" s="36" t="s">
        <v>103</v>
      </c>
      <c r="O48" s="43">
        <v>0.06</v>
      </c>
      <c r="P48" s="43">
        <v>0.02</v>
      </c>
      <c r="Q48" s="7"/>
      <c r="R48" s="43">
        <v>0.02</v>
      </c>
      <c r="S48" s="42" t="s">
        <v>111</v>
      </c>
      <c r="T48" s="7"/>
      <c r="U48" s="57" t="s">
        <v>90</v>
      </c>
      <c r="V48" s="71">
        <v>21</v>
      </c>
      <c r="W48" s="58">
        <v>194</v>
      </c>
      <c r="X48" s="58"/>
      <c r="Y48" s="71">
        <v>1</v>
      </c>
      <c r="Z48" s="58">
        <v>195</v>
      </c>
      <c r="AA48" s="58"/>
      <c r="AB48" s="57" t="s">
        <v>101</v>
      </c>
      <c r="AC48" s="71">
        <v>7</v>
      </c>
      <c r="AD48" s="71">
        <v>214</v>
      </c>
      <c r="AE48" s="58"/>
      <c r="AF48" s="71">
        <v>3</v>
      </c>
      <c r="AG48" s="168">
        <v>213</v>
      </c>
      <c r="AH48" s="159"/>
      <c r="AI48" s="3"/>
    </row>
    <row r="49" spans="2:35" s="14" customFormat="1" ht="6" customHeight="1" x14ac:dyDescent="0.25">
      <c r="B49" s="178"/>
      <c r="C49" s="79"/>
      <c r="D49" s="80"/>
      <c r="E49" s="81"/>
      <c r="F49" s="82"/>
      <c r="G49" s="82"/>
      <c r="H49" s="82"/>
      <c r="I49" s="82"/>
      <c r="J49" s="82"/>
      <c r="K49" s="82"/>
      <c r="L49" s="82"/>
      <c r="M49" s="82"/>
      <c r="N49" s="83"/>
      <c r="O49" s="84"/>
      <c r="P49" s="84"/>
      <c r="Q49" s="82"/>
      <c r="R49" s="84"/>
      <c r="S49" s="85"/>
      <c r="T49" s="82"/>
      <c r="U49" s="86"/>
      <c r="V49" s="87"/>
      <c r="W49" s="88"/>
      <c r="X49" s="88"/>
      <c r="Y49" s="87"/>
      <c r="Z49" s="88"/>
      <c r="AA49" s="88"/>
      <c r="AB49" s="86"/>
      <c r="AC49" s="87"/>
      <c r="AD49" s="87"/>
      <c r="AE49" s="88"/>
      <c r="AF49" s="89"/>
      <c r="AG49" s="179"/>
      <c r="AH49" s="161"/>
      <c r="AI49" s="3"/>
    </row>
    <row r="50" spans="2:35" s="14" customFormat="1" ht="12.75" customHeight="1" x14ac:dyDescent="0.25">
      <c r="B50" s="174">
        <f>B48+1</f>
        <v>38</v>
      </c>
      <c r="C50" s="35">
        <v>2</v>
      </c>
      <c r="D50" s="27" t="s">
        <v>198</v>
      </c>
      <c r="E50" s="29" t="s">
        <v>55</v>
      </c>
      <c r="F50" s="29" t="s">
        <v>48</v>
      </c>
      <c r="G50" s="6"/>
      <c r="H50" s="29" t="s">
        <v>86</v>
      </c>
      <c r="I50" s="29" t="s">
        <v>219</v>
      </c>
      <c r="J50" s="29"/>
      <c r="K50" s="29" t="s">
        <v>87</v>
      </c>
      <c r="L50" s="29" t="s">
        <v>220</v>
      </c>
      <c r="M50" s="29"/>
      <c r="N50" s="28" t="s">
        <v>107</v>
      </c>
      <c r="O50" s="49">
        <v>0</v>
      </c>
      <c r="P50" s="49">
        <v>0</v>
      </c>
      <c r="Q50" s="29"/>
      <c r="R50" s="49">
        <v>0</v>
      </c>
      <c r="S50" s="49">
        <v>0</v>
      </c>
      <c r="T50" s="29"/>
      <c r="U50" s="29" t="s">
        <v>104</v>
      </c>
      <c r="V50" s="72" t="s">
        <v>86</v>
      </c>
      <c r="W50" s="61" t="s">
        <v>219</v>
      </c>
      <c r="X50" s="61"/>
      <c r="Y50" s="72" t="s">
        <v>87</v>
      </c>
      <c r="Z50" s="61" t="s">
        <v>220</v>
      </c>
      <c r="AA50" s="60"/>
      <c r="AB50" s="57" t="s">
        <v>101</v>
      </c>
      <c r="AC50" s="71">
        <v>2</v>
      </c>
      <c r="AD50" s="71" t="s">
        <v>88</v>
      </c>
      <c r="AE50" s="60"/>
      <c r="AF50" s="71">
        <v>10</v>
      </c>
      <c r="AG50" s="168" t="s">
        <v>89</v>
      </c>
      <c r="AH50" s="159"/>
      <c r="AI50" s="3"/>
    </row>
    <row r="51" spans="2:35" s="14" customFormat="1" ht="12.75" customHeight="1" x14ac:dyDescent="0.25">
      <c r="B51" s="167">
        <f>B50+1</f>
        <v>39</v>
      </c>
      <c r="C51" s="34">
        <v>0</v>
      </c>
      <c r="D51" s="8" t="s">
        <v>205</v>
      </c>
      <c r="E51" s="29" t="s">
        <v>46</v>
      </c>
      <c r="F51" s="47" t="s">
        <v>48</v>
      </c>
      <c r="G51" s="47"/>
      <c r="H51" s="47">
        <v>3</v>
      </c>
      <c r="I51" s="47">
        <v>140</v>
      </c>
      <c r="J51" s="47"/>
      <c r="K51" s="47">
        <v>4</v>
      </c>
      <c r="L51" s="47">
        <v>139</v>
      </c>
      <c r="M51" s="7"/>
      <c r="N51" s="28" t="s">
        <v>107</v>
      </c>
      <c r="O51" s="49">
        <v>0</v>
      </c>
      <c r="P51" s="49">
        <v>0</v>
      </c>
      <c r="Q51" s="7"/>
      <c r="R51" s="49">
        <v>0</v>
      </c>
      <c r="S51" s="49">
        <v>0</v>
      </c>
      <c r="T51" s="7"/>
      <c r="U51" s="29" t="s">
        <v>104</v>
      </c>
      <c r="V51" s="73">
        <v>3</v>
      </c>
      <c r="W51" s="37">
        <v>140</v>
      </c>
      <c r="X51" s="37"/>
      <c r="Y51" s="73">
        <v>4</v>
      </c>
      <c r="Z51" s="37">
        <v>139</v>
      </c>
      <c r="AA51" s="58"/>
      <c r="AB51" s="57" t="s">
        <v>101</v>
      </c>
      <c r="AC51" s="71">
        <v>3</v>
      </c>
      <c r="AD51" s="71">
        <v>144</v>
      </c>
      <c r="AE51" s="58"/>
      <c r="AF51" s="71">
        <v>4</v>
      </c>
      <c r="AG51" s="168">
        <v>143</v>
      </c>
      <c r="AH51" s="159"/>
      <c r="AI51" s="3"/>
    </row>
    <row r="52" spans="2:35" s="14" customFormat="1" ht="6" customHeight="1" x14ac:dyDescent="0.25">
      <c r="B52" s="167"/>
      <c r="C52" s="34"/>
      <c r="D52" s="8"/>
      <c r="E52" s="24"/>
      <c r="F52" s="8"/>
      <c r="G52" s="8"/>
      <c r="H52" s="8"/>
      <c r="I52" s="8"/>
      <c r="J52" s="8"/>
      <c r="K52" s="8"/>
      <c r="L52" s="8"/>
      <c r="M52" s="8"/>
      <c r="N52" s="8"/>
      <c r="O52" s="45"/>
      <c r="P52" s="45"/>
      <c r="Q52" s="8"/>
      <c r="R52" s="45"/>
      <c r="S52" s="45"/>
      <c r="T52" s="8"/>
      <c r="U52" s="59"/>
      <c r="V52" s="74"/>
      <c r="W52" s="59"/>
      <c r="X52" s="59"/>
      <c r="Y52" s="74"/>
      <c r="Z52" s="59"/>
      <c r="AA52" s="59"/>
      <c r="AB52" s="59"/>
      <c r="AC52" s="74"/>
      <c r="AD52" s="74"/>
      <c r="AE52" s="59"/>
      <c r="AF52" s="74"/>
      <c r="AG52" s="180"/>
      <c r="AH52" s="159"/>
      <c r="AI52" s="3"/>
    </row>
    <row r="53" spans="2:35" s="14" customFormat="1" ht="12.75" customHeight="1" x14ac:dyDescent="0.25">
      <c r="B53" s="167">
        <f>B51+1</f>
        <v>40</v>
      </c>
      <c r="C53" s="34">
        <v>0</v>
      </c>
      <c r="D53" s="8" t="s">
        <v>5</v>
      </c>
      <c r="E53" s="23" t="s">
        <v>13</v>
      </c>
      <c r="F53" s="7" t="s">
        <v>7</v>
      </c>
      <c r="G53" s="7"/>
      <c r="H53" s="7">
        <v>11</v>
      </c>
      <c r="I53" s="7">
        <v>211</v>
      </c>
      <c r="J53" s="7"/>
      <c r="K53" s="7">
        <v>1</v>
      </c>
      <c r="L53" s="7">
        <v>212</v>
      </c>
      <c r="M53" s="7"/>
      <c r="N53" s="36" t="s">
        <v>103</v>
      </c>
      <c r="O53" s="43">
        <v>50.15</v>
      </c>
      <c r="P53" s="43">
        <v>70.98</v>
      </c>
      <c r="Q53" s="7"/>
      <c r="R53" s="43">
        <v>1.75</v>
      </c>
      <c r="S53" s="43">
        <v>2.78</v>
      </c>
      <c r="T53" s="7"/>
      <c r="U53" s="57" t="s">
        <v>90</v>
      </c>
      <c r="V53" s="71">
        <v>1</v>
      </c>
      <c r="W53" s="58">
        <v>179</v>
      </c>
      <c r="X53" s="58"/>
      <c r="Y53" s="71">
        <v>1</v>
      </c>
      <c r="Z53" s="58">
        <v>178</v>
      </c>
      <c r="AA53" s="58"/>
      <c r="AB53" s="57" t="s">
        <v>108</v>
      </c>
      <c r="AC53" s="71">
        <v>2</v>
      </c>
      <c r="AD53" s="71">
        <v>181</v>
      </c>
      <c r="AE53" s="58"/>
      <c r="AF53" s="71">
        <v>1</v>
      </c>
      <c r="AG53" s="168">
        <v>180</v>
      </c>
      <c r="AH53" s="159"/>
      <c r="AI53" s="3"/>
    </row>
    <row r="54" spans="2:35" s="14" customFormat="1" ht="12.75" customHeight="1" x14ac:dyDescent="0.25">
      <c r="B54" s="177">
        <f t="shared" ref="B54:B55" si="5">B53+1</f>
        <v>41</v>
      </c>
      <c r="C54" s="79">
        <v>1</v>
      </c>
      <c r="D54" s="91" t="s">
        <v>271</v>
      </c>
      <c r="E54" s="81"/>
      <c r="F54" s="82" t="s">
        <v>7</v>
      </c>
      <c r="G54" s="82"/>
      <c r="H54" s="87">
        <v>198</v>
      </c>
      <c r="I54" s="88">
        <v>275</v>
      </c>
      <c r="J54" s="88"/>
      <c r="K54" s="87">
        <v>30</v>
      </c>
      <c r="L54" s="88">
        <v>274</v>
      </c>
      <c r="M54" s="82"/>
      <c r="N54" s="36" t="s">
        <v>103</v>
      </c>
      <c r="O54" s="125" t="s">
        <v>15</v>
      </c>
      <c r="P54" s="125" t="s">
        <v>15</v>
      </c>
      <c r="Q54" s="125"/>
      <c r="R54" s="125" t="s">
        <v>15</v>
      </c>
      <c r="S54" s="125" t="s">
        <v>15</v>
      </c>
      <c r="T54" s="82"/>
      <c r="U54" s="57" t="s">
        <v>90</v>
      </c>
      <c r="V54" s="87">
        <v>160</v>
      </c>
      <c r="W54" s="88">
        <v>223</v>
      </c>
      <c r="X54" s="88"/>
      <c r="Y54" s="87">
        <v>11</v>
      </c>
      <c r="Z54" s="88">
        <v>222</v>
      </c>
      <c r="AA54" s="88"/>
      <c r="AB54" s="57" t="s">
        <v>192</v>
      </c>
      <c r="AC54" s="87">
        <v>160</v>
      </c>
      <c r="AD54" s="87">
        <v>223</v>
      </c>
      <c r="AE54" s="88"/>
      <c r="AF54" s="87">
        <v>11</v>
      </c>
      <c r="AG54" s="179">
        <v>222</v>
      </c>
      <c r="AH54" s="161"/>
      <c r="AI54" s="3"/>
    </row>
    <row r="55" spans="2:35" s="14" customFormat="1" ht="12.75" customHeight="1" x14ac:dyDescent="0.25">
      <c r="B55" s="177">
        <f t="shared" si="5"/>
        <v>42</v>
      </c>
      <c r="C55" s="79">
        <v>2</v>
      </c>
      <c r="D55" s="91" t="s">
        <v>221</v>
      </c>
      <c r="E55" s="81" t="s">
        <v>222</v>
      </c>
      <c r="F55" s="82" t="s">
        <v>7</v>
      </c>
      <c r="G55" s="82"/>
      <c r="H55" s="82">
        <v>2</v>
      </c>
      <c r="I55" s="82">
        <v>259</v>
      </c>
      <c r="J55" s="82"/>
      <c r="K55" s="82">
        <v>3</v>
      </c>
      <c r="L55" s="82">
        <v>258</v>
      </c>
      <c r="M55" s="82"/>
      <c r="N55" s="36" t="s">
        <v>103</v>
      </c>
      <c r="O55" s="125" t="s">
        <v>15</v>
      </c>
      <c r="P55" s="125" t="s">
        <v>15</v>
      </c>
      <c r="Q55" s="125"/>
      <c r="R55" s="125" t="s">
        <v>15</v>
      </c>
      <c r="S55" s="125" t="s">
        <v>15</v>
      </c>
      <c r="T55" s="82"/>
      <c r="U55" s="57" t="s">
        <v>90</v>
      </c>
      <c r="V55" s="87">
        <v>1</v>
      </c>
      <c r="W55" s="88">
        <v>257</v>
      </c>
      <c r="X55" s="88"/>
      <c r="Y55" s="87">
        <v>2</v>
      </c>
      <c r="Z55" s="88">
        <v>256</v>
      </c>
      <c r="AA55" s="88"/>
      <c r="AB55" s="57" t="s">
        <v>101</v>
      </c>
      <c r="AC55" s="87">
        <v>2</v>
      </c>
      <c r="AD55" s="87">
        <v>269</v>
      </c>
      <c r="AE55" s="88"/>
      <c r="AF55" s="87">
        <v>2</v>
      </c>
      <c r="AG55" s="179">
        <v>268</v>
      </c>
      <c r="AH55" s="161"/>
      <c r="AI55" s="3"/>
    </row>
    <row r="56" spans="2:35" ht="2.1" customHeight="1" thickBot="1" x14ac:dyDescent="0.3">
      <c r="B56" s="181"/>
      <c r="C56" s="182"/>
      <c r="D56" s="16"/>
      <c r="E56" s="25"/>
      <c r="F56" s="16"/>
      <c r="G56" s="16"/>
      <c r="H56" s="16"/>
      <c r="I56" s="16"/>
      <c r="J56" s="16"/>
      <c r="K56" s="16"/>
      <c r="L56" s="16"/>
      <c r="M56" s="16"/>
      <c r="N56" s="16"/>
      <c r="O56" s="44"/>
      <c r="P56" s="44"/>
      <c r="Q56" s="16"/>
      <c r="R56" s="44"/>
      <c r="S56" s="44"/>
      <c r="T56" s="16"/>
      <c r="U56" s="183"/>
      <c r="V56" s="184"/>
      <c r="W56" s="183"/>
      <c r="X56" s="183"/>
      <c r="Y56" s="184"/>
      <c r="Z56" s="183"/>
      <c r="AA56" s="183"/>
      <c r="AB56" s="183"/>
      <c r="AC56" s="184"/>
      <c r="AD56" s="184"/>
      <c r="AE56" s="183"/>
      <c r="AF56" s="184"/>
      <c r="AG56" s="185"/>
      <c r="AH56" s="162"/>
    </row>
    <row r="57" spans="2:35" s="14" customFormat="1" ht="12.75" x14ac:dyDescent="0.25">
      <c r="B57" s="52"/>
      <c r="C57" s="53"/>
      <c r="D57" s="17"/>
      <c r="E57" s="55"/>
      <c r="F57" s="17"/>
      <c r="G57" s="17"/>
      <c r="H57" s="17"/>
      <c r="I57" s="17"/>
      <c r="J57" s="17"/>
      <c r="K57" s="17"/>
      <c r="L57" s="17"/>
      <c r="M57" s="17"/>
      <c r="N57" s="17"/>
      <c r="O57" s="56"/>
      <c r="P57" s="56"/>
      <c r="Q57" s="17"/>
      <c r="R57" s="56"/>
      <c r="S57" s="56"/>
      <c r="T57" s="17"/>
      <c r="U57" s="126"/>
      <c r="V57" s="127"/>
      <c r="W57" s="126"/>
      <c r="X57" s="126"/>
      <c r="Y57" s="127"/>
      <c r="Z57" s="126"/>
      <c r="AA57" s="126"/>
      <c r="AB57" s="126"/>
      <c r="AC57" s="127"/>
      <c r="AD57" s="127"/>
      <c r="AE57" s="126"/>
      <c r="AF57" s="127"/>
      <c r="AG57" s="126"/>
      <c r="AI57" s="17"/>
    </row>
    <row r="58" spans="2:35" x14ac:dyDescent="0.25">
      <c r="U58" s="65"/>
      <c r="V58" s="76"/>
      <c r="W58" s="65"/>
      <c r="X58" s="65"/>
      <c r="Y58" s="76"/>
      <c r="Z58" s="65"/>
      <c r="AA58" s="65"/>
      <c r="AB58" s="65"/>
      <c r="AC58" s="76"/>
      <c r="AD58" s="76"/>
      <c r="AE58" s="65"/>
      <c r="AF58" s="76"/>
      <c r="AG58" s="65"/>
    </row>
  </sheetData>
  <sortState ref="A11:AD43">
    <sortCondition descending="1" ref="F11:F43"/>
    <sortCondition ref="D11:D43"/>
  </sortState>
  <mergeCells count="15">
    <mergeCell ref="H8:I8"/>
    <mergeCell ref="K8:L8"/>
    <mergeCell ref="V7:Z7"/>
    <mergeCell ref="H6:L6"/>
    <mergeCell ref="V6:AG6"/>
    <mergeCell ref="V8:W8"/>
    <mergeCell ref="Y8:Z8"/>
    <mergeCell ref="AC8:AD8"/>
    <mergeCell ref="AF8:AG8"/>
    <mergeCell ref="AC7:AG7"/>
    <mergeCell ref="O7:P7"/>
    <mergeCell ref="O8:P8"/>
    <mergeCell ref="R7:S7"/>
    <mergeCell ref="R8:S8"/>
    <mergeCell ref="N6:S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3"/>
  <sheetViews>
    <sheetView zoomScaleNormal="100" workbookViewId="0">
      <pane ySplit="10" topLeftCell="A57" activePane="bottomLeft" state="frozen"/>
      <selection pane="bottomLeft" activeCell="A65" sqref="A65"/>
    </sheetView>
  </sheetViews>
  <sheetFormatPr defaultRowHeight="15" x14ac:dyDescent="0.25"/>
  <cols>
    <col min="1" max="1" width="1.7109375" style="99" customWidth="1"/>
    <col min="2" max="2" width="2.7109375" style="96" customWidth="1"/>
    <col min="3" max="3" width="2.28515625" style="97" hidden="1" customWidth="1"/>
    <col min="4" max="4" width="3.7109375" style="105" hidden="1" customWidth="1"/>
    <col min="5" max="5" width="8.28515625" style="98" customWidth="1"/>
    <col min="6" max="6" width="30.7109375" style="98" customWidth="1"/>
    <col min="7" max="7" width="4.7109375" style="98" customWidth="1"/>
    <col min="8" max="8" width="5" style="98" customWidth="1"/>
    <col min="9" max="9" width="0.42578125" style="98" customWidth="1"/>
    <col min="10" max="11" width="3.28515625" style="98" customWidth="1"/>
    <col min="12" max="12" width="4.7109375" style="98" customWidth="1"/>
    <col min="13" max="15" width="3.28515625" style="98" customWidth="1"/>
    <col min="16" max="16" width="3.7109375" style="98" hidden="1" customWidth="1"/>
    <col min="17" max="19" width="0.42578125" style="98" customWidth="1"/>
    <col min="20" max="20" width="33.28515625" style="99" customWidth="1"/>
    <col min="21" max="21" width="1.7109375" style="99" customWidth="1"/>
    <col min="22" max="16384" width="9.140625" style="99"/>
  </cols>
  <sheetData>
    <row r="1" spans="1:20" ht="18.75" x14ac:dyDescent="0.3">
      <c r="A1" s="95" t="s">
        <v>129</v>
      </c>
      <c r="D1" s="98"/>
    </row>
    <row r="4" spans="1:20" s="100" customFormat="1" ht="12.75" x14ac:dyDescent="0.2">
      <c r="B4" s="101"/>
      <c r="C4" s="102"/>
      <c r="D4" s="103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</row>
    <row r="5" spans="1:20" s="100" customFormat="1" ht="12.75" x14ac:dyDescent="0.2">
      <c r="B5" s="101"/>
      <c r="C5" s="102"/>
      <c r="D5" s="103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</row>
    <row r="6" spans="1:20" ht="15.75" x14ac:dyDescent="0.25">
      <c r="B6" s="230" t="s">
        <v>301</v>
      </c>
    </row>
    <row r="8" spans="1:20" ht="13.7" customHeight="1" x14ac:dyDescent="0.25">
      <c r="B8" s="189"/>
      <c r="C8" s="141"/>
      <c r="D8" s="143"/>
      <c r="E8" s="142"/>
      <c r="F8" s="142"/>
      <c r="G8" s="246" t="s">
        <v>112</v>
      </c>
      <c r="H8" s="247"/>
      <c r="I8" s="142"/>
      <c r="J8" s="246" t="s">
        <v>135</v>
      </c>
      <c r="K8" s="248"/>
      <c r="L8" s="248"/>
      <c r="M8" s="248"/>
      <c r="N8" s="248"/>
      <c r="O8" s="247"/>
      <c r="P8" s="190"/>
      <c r="Q8" s="191"/>
      <c r="R8" s="192"/>
      <c r="S8" s="192"/>
      <c r="T8" s="193"/>
    </row>
    <row r="9" spans="1:20" s="106" customFormat="1" ht="31.5" x14ac:dyDescent="0.25">
      <c r="B9" s="194" t="s">
        <v>113</v>
      </c>
      <c r="C9" s="107" t="s">
        <v>114</v>
      </c>
      <c r="D9" s="93" t="s">
        <v>115</v>
      </c>
      <c r="E9" s="93" t="s">
        <v>0</v>
      </c>
      <c r="F9" s="93" t="s">
        <v>116</v>
      </c>
      <c r="G9" s="186" t="s">
        <v>117</v>
      </c>
      <c r="H9" s="186" t="s">
        <v>118</v>
      </c>
      <c r="I9" s="124"/>
      <c r="J9" s="187" t="s">
        <v>173</v>
      </c>
      <c r="K9" s="188" t="s">
        <v>16</v>
      </c>
      <c r="L9" s="188" t="s">
        <v>269</v>
      </c>
      <c r="M9" s="188" t="s">
        <v>174</v>
      </c>
      <c r="N9" s="188" t="s">
        <v>293</v>
      </c>
      <c r="O9" s="187" t="s">
        <v>270</v>
      </c>
      <c r="P9" s="94"/>
      <c r="Q9" s="94"/>
      <c r="R9" s="94"/>
      <c r="S9" s="94"/>
      <c r="T9" s="195" t="s">
        <v>164</v>
      </c>
    </row>
    <row r="10" spans="1:20" ht="5.0999999999999996" customHeight="1" x14ac:dyDescent="0.25">
      <c r="B10" s="196"/>
      <c r="C10" s="136"/>
      <c r="D10" s="137"/>
      <c r="E10" s="138"/>
      <c r="F10" s="138"/>
      <c r="G10" s="138"/>
      <c r="H10" s="138"/>
      <c r="I10" s="138"/>
      <c r="J10" s="138"/>
      <c r="K10" s="139"/>
      <c r="L10" s="139"/>
      <c r="M10" s="139"/>
      <c r="N10" s="139"/>
      <c r="O10" s="139"/>
      <c r="P10" s="139"/>
      <c r="Q10" s="139"/>
      <c r="R10" s="139"/>
      <c r="S10" s="140"/>
      <c r="T10" s="197"/>
    </row>
    <row r="11" spans="1:20" s="100" customFormat="1" ht="12.75" customHeight="1" x14ac:dyDescent="0.25">
      <c r="B11" s="198">
        <f>B10+1</f>
        <v>1</v>
      </c>
      <c r="C11" s="108">
        <v>5</v>
      </c>
      <c r="D11" s="109" t="s">
        <v>119</v>
      </c>
      <c r="E11" s="110" t="s">
        <v>2</v>
      </c>
      <c r="F11" s="111" t="s">
        <v>120</v>
      </c>
      <c r="G11" s="111" t="s">
        <v>7</v>
      </c>
      <c r="H11" s="111">
        <v>-2</v>
      </c>
      <c r="I11" s="111"/>
      <c r="J11" s="111">
        <v>100</v>
      </c>
      <c r="K11" s="112">
        <v>158</v>
      </c>
      <c r="L11" s="111">
        <v>160</v>
      </c>
      <c r="M11" s="112">
        <v>100</v>
      </c>
      <c r="N11" s="112">
        <v>100</v>
      </c>
      <c r="O11" s="112">
        <v>100</v>
      </c>
      <c r="P11" s="112" t="s">
        <v>143</v>
      </c>
      <c r="Q11" s="112"/>
      <c r="R11" s="129"/>
      <c r="S11" s="110"/>
      <c r="T11" s="199" t="s">
        <v>274</v>
      </c>
    </row>
    <row r="12" spans="1:20" s="100" customFormat="1" ht="12.75" customHeight="1" x14ac:dyDescent="0.25">
      <c r="B12" s="198">
        <f t="shared" ref="B12:B19" si="0">B11+1</f>
        <v>2</v>
      </c>
      <c r="C12" s="108">
        <v>5</v>
      </c>
      <c r="D12" s="109" t="s">
        <v>119</v>
      </c>
      <c r="E12" s="110" t="s">
        <v>1</v>
      </c>
      <c r="F12" s="111" t="s">
        <v>121</v>
      </c>
      <c r="G12" s="111" t="s">
        <v>7</v>
      </c>
      <c r="H12" s="111">
        <v>-2</v>
      </c>
      <c r="I12" s="111"/>
      <c r="J12" s="111">
        <v>8</v>
      </c>
      <c r="K12" s="112">
        <v>248</v>
      </c>
      <c r="L12" s="111">
        <v>282</v>
      </c>
      <c r="M12" s="112">
        <v>2</v>
      </c>
      <c r="N12" s="112">
        <v>2</v>
      </c>
      <c r="O12" s="112">
        <v>2</v>
      </c>
      <c r="P12" s="112" t="s">
        <v>143</v>
      </c>
      <c r="Q12" s="112"/>
      <c r="R12" s="129"/>
      <c r="S12" s="110"/>
      <c r="T12" s="199" t="s">
        <v>275</v>
      </c>
    </row>
    <row r="13" spans="1:20" s="100" customFormat="1" ht="12.75" customHeight="1" x14ac:dyDescent="0.25">
      <c r="B13" s="198">
        <f t="shared" si="0"/>
        <v>3</v>
      </c>
      <c r="C13" s="108">
        <v>5</v>
      </c>
      <c r="D13" s="113" t="s">
        <v>119</v>
      </c>
      <c r="E13" s="110" t="s">
        <v>42</v>
      </c>
      <c r="F13" s="111" t="s">
        <v>139</v>
      </c>
      <c r="G13" s="111" t="s">
        <v>48</v>
      </c>
      <c r="H13" s="111">
        <v>-2</v>
      </c>
      <c r="I13" s="111"/>
      <c r="J13" s="111">
        <v>82</v>
      </c>
      <c r="K13" s="112">
        <v>140</v>
      </c>
      <c r="L13" s="111">
        <v>140</v>
      </c>
      <c r="M13" s="112">
        <v>82</v>
      </c>
      <c r="N13" s="112">
        <v>82</v>
      </c>
      <c r="O13" s="112">
        <v>82</v>
      </c>
      <c r="P13" s="112" t="s">
        <v>143</v>
      </c>
      <c r="Q13" s="112"/>
      <c r="R13" s="129"/>
      <c r="S13" s="110"/>
      <c r="T13" s="199" t="s">
        <v>276</v>
      </c>
    </row>
    <row r="14" spans="1:20" s="100" customFormat="1" ht="12.75" customHeight="1" x14ac:dyDescent="0.25">
      <c r="B14" s="198">
        <f t="shared" si="0"/>
        <v>4</v>
      </c>
      <c r="C14" s="108">
        <v>5</v>
      </c>
      <c r="D14" s="113" t="s">
        <v>119</v>
      </c>
      <c r="E14" s="110" t="s">
        <v>42</v>
      </c>
      <c r="F14" s="111" t="s">
        <v>140</v>
      </c>
      <c r="G14" s="111" t="s">
        <v>48</v>
      </c>
      <c r="H14" s="111">
        <v>-2</v>
      </c>
      <c r="I14" s="111"/>
      <c r="J14" s="111">
        <v>82</v>
      </c>
      <c r="K14" s="112">
        <v>140</v>
      </c>
      <c r="L14" s="111">
        <v>144</v>
      </c>
      <c r="M14" s="112">
        <v>82</v>
      </c>
      <c r="N14" s="112">
        <v>82</v>
      </c>
      <c r="O14" s="112">
        <v>82</v>
      </c>
      <c r="P14" s="112" t="s">
        <v>143</v>
      </c>
      <c r="Q14" s="112"/>
      <c r="R14" s="129"/>
      <c r="S14" s="110"/>
      <c r="T14" s="199" t="s">
        <v>277</v>
      </c>
    </row>
    <row r="15" spans="1:20" s="100" customFormat="1" ht="12.75" customHeight="1" x14ac:dyDescent="0.25">
      <c r="B15" s="198">
        <f t="shared" si="0"/>
        <v>5</v>
      </c>
      <c r="C15" s="108">
        <v>5</v>
      </c>
      <c r="D15" s="113" t="s">
        <v>119</v>
      </c>
      <c r="E15" s="110" t="s">
        <v>41</v>
      </c>
      <c r="F15" s="111" t="s">
        <v>141</v>
      </c>
      <c r="G15" s="114" t="s">
        <v>48</v>
      </c>
      <c r="H15" s="111">
        <v>2</v>
      </c>
      <c r="I15" s="111"/>
      <c r="J15" s="111">
        <v>137</v>
      </c>
      <c r="K15" s="112">
        <v>193</v>
      </c>
      <c r="L15" s="111">
        <v>195</v>
      </c>
      <c r="M15" s="112">
        <v>77</v>
      </c>
      <c r="N15" s="112">
        <v>77</v>
      </c>
      <c r="O15" s="112">
        <v>77</v>
      </c>
      <c r="P15" s="112" t="s">
        <v>143</v>
      </c>
      <c r="Q15" s="112"/>
      <c r="R15" s="129"/>
      <c r="S15" s="110"/>
      <c r="T15" s="199" t="s">
        <v>278</v>
      </c>
    </row>
    <row r="16" spans="1:20" s="100" customFormat="1" ht="12.75" customHeight="1" x14ac:dyDescent="0.25">
      <c r="B16" s="198">
        <f t="shared" si="0"/>
        <v>6</v>
      </c>
      <c r="C16" s="108">
        <v>5</v>
      </c>
      <c r="D16" s="113" t="s">
        <v>119</v>
      </c>
      <c r="E16" s="110" t="s">
        <v>41</v>
      </c>
      <c r="F16" s="111" t="s">
        <v>142</v>
      </c>
      <c r="G16" s="114" t="s">
        <v>48</v>
      </c>
      <c r="H16" s="111">
        <v>-2</v>
      </c>
      <c r="I16" s="111"/>
      <c r="J16" s="111">
        <v>126</v>
      </c>
      <c r="K16" s="112">
        <v>182</v>
      </c>
      <c r="L16" s="111">
        <v>214</v>
      </c>
      <c r="M16" s="112">
        <v>64</v>
      </c>
      <c r="N16" s="112">
        <v>64</v>
      </c>
      <c r="O16" s="112">
        <v>64</v>
      </c>
      <c r="P16" s="112" t="s">
        <v>143</v>
      </c>
      <c r="Q16" s="112"/>
      <c r="R16" s="129"/>
      <c r="S16" s="110"/>
      <c r="T16" s="199" t="s">
        <v>279</v>
      </c>
    </row>
    <row r="17" spans="2:20" s="100" customFormat="1" ht="12.75" customHeight="1" x14ac:dyDescent="0.25">
      <c r="B17" s="198">
        <f t="shared" si="0"/>
        <v>7</v>
      </c>
      <c r="C17" s="108">
        <v>5</v>
      </c>
      <c r="D17" s="115" t="s">
        <v>119</v>
      </c>
      <c r="E17" s="111" t="s">
        <v>3</v>
      </c>
      <c r="F17" s="111" t="s">
        <v>122</v>
      </c>
      <c r="G17" s="111" t="s">
        <v>7</v>
      </c>
      <c r="H17" s="111">
        <v>2</v>
      </c>
      <c r="I17" s="111"/>
      <c r="J17" s="111">
        <v>178</v>
      </c>
      <c r="K17" s="112">
        <v>181</v>
      </c>
      <c r="L17" s="111">
        <v>223</v>
      </c>
      <c r="M17" s="112">
        <v>30</v>
      </c>
      <c r="N17" s="112">
        <v>56</v>
      </c>
      <c r="O17" s="112">
        <v>56</v>
      </c>
      <c r="P17" s="112"/>
      <c r="Q17" s="112"/>
      <c r="R17" s="128"/>
      <c r="S17" s="110"/>
      <c r="T17" s="199" t="s">
        <v>280</v>
      </c>
    </row>
    <row r="18" spans="2:20" s="100" customFormat="1" ht="12.75" customHeight="1" x14ac:dyDescent="0.25">
      <c r="B18" s="198">
        <f t="shared" si="0"/>
        <v>8</v>
      </c>
      <c r="C18" s="108">
        <v>5</v>
      </c>
      <c r="D18" s="115" t="s">
        <v>119</v>
      </c>
      <c r="E18" s="111" t="s">
        <v>3</v>
      </c>
      <c r="F18" s="111" t="s">
        <v>123</v>
      </c>
      <c r="G18" s="111" t="s">
        <v>7</v>
      </c>
      <c r="H18" s="111">
        <v>-2</v>
      </c>
      <c r="I18" s="111"/>
      <c r="J18" s="111">
        <v>167</v>
      </c>
      <c r="K18" s="112">
        <v>190</v>
      </c>
      <c r="L18" s="111">
        <v>256</v>
      </c>
      <c r="M18" s="112">
        <v>43</v>
      </c>
      <c r="N18" s="112">
        <v>93</v>
      </c>
      <c r="O18" s="112">
        <v>93</v>
      </c>
      <c r="P18" s="112"/>
      <c r="Q18" s="112"/>
      <c r="R18" s="128"/>
      <c r="S18" s="110"/>
      <c r="T18" s="199" t="s">
        <v>281</v>
      </c>
    </row>
    <row r="19" spans="2:20" s="100" customFormat="1" ht="12.75" customHeight="1" x14ac:dyDescent="0.25">
      <c r="B19" s="198">
        <f t="shared" si="0"/>
        <v>9</v>
      </c>
      <c r="C19" s="108">
        <v>5</v>
      </c>
      <c r="D19" s="115" t="s">
        <v>119</v>
      </c>
      <c r="E19" s="111" t="s">
        <v>4</v>
      </c>
      <c r="F19" s="111" t="s">
        <v>124</v>
      </c>
      <c r="G19" s="111" t="s">
        <v>7</v>
      </c>
      <c r="H19" s="111">
        <v>-2</v>
      </c>
      <c r="I19" s="111"/>
      <c r="J19" s="111">
        <v>220</v>
      </c>
      <c r="K19" s="112">
        <v>240</v>
      </c>
      <c r="L19" s="111">
        <v>274</v>
      </c>
      <c r="M19" s="112">
        <v>100</v>
      </c>
      <c r="N19" s="112">
        <v>100</v>
      </c>
      <c r="O19" s="112">
        <v>100</v>
      </c>
      <c r="P19" s="112" t="s">
        <v>143</v>
      </c>
      <c r="Q19" s="112"/>
      <c r="R19" s="128"/>
      <c r="S19" s="110"/>
      <c r="T19" s="199" t="s">
        <v>295</v>
      </c>
    </row>
    <row r="20" spans="2:20" s="100" customFormat="1" ht="12.75" customHeight="1" x14ac:dyDescent="0.25">
      <c r="B20" s="198">
        <f t="shared" ref="B20:B65" si="1">B19+1</f>
        <v>10</v>
      </c>
      <c r="C20" s="108">
        <v>5</v>
      </c>
      <c r="D20" s="115" t="s">
        <v>119</v>
      </c>
      <c r="E20" s="111" t="s">
        <v>4</v>
      </c>
      <c r="F20" s="111" t="s">
        <v>125</v>
      </c>
      <c r="G20" s="111" t="s">
        <v>7</v>
      </c>
      <c r="H20" s="111">
        <v>2</v>
      </c>
      <c r="I20" s="111"/>
      <c r="J20" s="111">
        <v>141</v>
      </c>
      <c r="K20" s="112">
        <v>163</v>
      </c>
      <c r="L20" s="111">
        <v>275</v>
      </c>
      <c r="M20" s="112">
        <v>1</v>
      </c>
      <c r="N20" s="112">
        <v>1</v>
      </c>
      <c r="O20" s="112">
        <v>1</v>
      </c>
      <c r="P20" s="112" t="s">
        <v>143</v>
      </c>
      <c r="Q20" s="112"/>
      <c r="R20" s="128"/>
      <c r="S20" s="110"/>
      <c r="T20" s="199" t="s">
        <v>296</v>
      </c>
    </row>
    <row r="21" spans="2:20" s="100" customFormat="1" ht="12.75" customHeight="1" x14ac:dyDescent="0.25">
      <c r="B21" s="198">
        <f t="shared" si="1"/>
        <v>11</v>
      </c>
      <c r="C21" s="108">
        <v>6</v>
      </c>
      <c r="D21" s="115" t="s">
        <v>126</v>
      </c>
      <c r="E21" s="111" t="s">
        <v>5</v>
      </c>
      <c r="F21" s="111" t="s">
        <v>127</v>
      </c>
      <c r="G21" s="111" t="s">
        <v>7</v>
      </c>
      <c r="H21" s="111">
        <v>2</v>
      </c>
      <c r="I21" s="111"/>
      <c r="J21" s="111">
        <v>9</v>
      </c>
      <c r="K21" s="112">
        <v>133</v>
      </c>
      <c r="L21" s="111">
        <v>179</v>
      </c>
      <c r="M21" s="112">
        <v>9</v>
      </c>
      <c r="N21" s="112">
        <v>55</v>
      </c>
      <c r="O21" s="112">
        <v>55</v>
      </c>
      <c r="P21" s="112" t="s">
        <v>143</v>
      </c>
      <c r="Q21" s="112"/>
      <c r="R21" s="128"/>
      <c r="S21" s="110"/>
      <c r="T21" s="199" t="s">
        <v>297</v>
      </c>
    </row>
    <row r="22" spans="2:20" s="100" customFormat="1" ht="12.75" customHeight="1" x14ac:dyDescent="0.25">
      <c r="B22" s="198">
        <f t="shared" si="1"/>
        <v>12</v>
      </c>
      <c r="C22" s="108">
        <v>6</v>
      </c>
      <c r="D22" s="115" t="s">
        <v>126</v>
      </c>
      <c r="E22" s="111" t="s">
        <v>5</v>
      </c>
      <c r="F22" s="111" t="s">
        <v>128</v>
      </c>
      <c r="G22" s="111" t="s">
        <v>7</v>
      </c>
      <c r="H22" s="111">
        <v>2</v>
      </c>
      <c r="I22" s="111"/>
      <c r="J22" s="111">
        <v>21</v>
      </c>
      <c r="K22" s="112">
        <v>139</v>
      </c>
      <c r="L22" s="111">
        <v>181</v>
      </c>
      <c r="M22" s="112">
        <v>21</v>
      </c>
      <c r="N22" s="112">
        <v>55</v>
      </c>
      <c r="O22" s="112">
        <v>55</v>
      </c>
      <c r="P22" s="112"/>
      <c r="Q22" s="112"/>
      <c r="R22" s="128"/>
      <c r="S22" s="110"/>
      <c r="T22" s="199" t="s">
        <v>298</v>
      </c>
    </row>
    <row r="23" spans="2:20" s="100" customFormat="1" ht="6" customHeight="1" x14ac:dyDescent="0.2">
      <c r="B23" s="198"/>
      <c r="C23" s="116"/>
      <c r="D23" s="123"/>
      <c r="E23" s="118"/>
      <c r="F23" s="118"/>
      <c r="G23" s="118"/>
      <c r="H23" s="118"/>
      <c r="I23" s="118"/>
      <c r="J23" s="118"/>
      <c r="K23" s="120"/>
      <c r="L23" s="120"/>
      <c r="M23" s="120"/>
      <c r="N23" s="120"/>
      <c r="O23" s="120"/>
      <c r="P23" s="120"/>
      <c r="Q23" s="120"/>
      <c r="R23" s="120"/>
      <c r="S23" s="118"/>
      <c r="T23" s="200"/>
    </row>
    <row r="24" spans="2:20" s="100" customFormat="1" ht="12.75" customHeight="1" x14ac:dyDescent="0.2">
      <c r="B24" s="198">
        <f>B22+1</f>
        <v>13</v>
      </c>
      <c r="C24" s="116">
        <v>5</v>
      </c>
      <c r="D24" s="123" t="s">
        <v>119</v>
      </c>
      <c r="E24" s="118" t="s">
        <v>25</v>
      </c>
      <c r="F24" s="118" t="s">
        <v>179</v>
      </c>
      <c r="G24" s="119" t="s">
        <v>134</v>
      </c>
      <c r="H24" s="118">
        <v>1</v>
      </c>
      <c r="I24" s="118"/>
      <c r="J24" s="118">
        <v>119</v>
      </c>
      <c r="K24" s="120">
        <v>143</v>
      </c>
      <c r="L24" s="121" t="s">
        <v>136</v>
      </c>
      <c r="M24" s="120">
        <v>119</v>
      </c>
      <c r="N24" s="121" t="s">
        <v>136</v>
      </c>
      <c r="O24" s="120">
        <v>119</v>
      </c>
      <c r="P24" s="120"/>
      <c r="Q24" s="120"/>
      <c r="R24" s="128"/>
      <c r="S24" s="130"/>
      <c r="T24" s="200"/>
    </row>
    <row r="25" spans="2:20" s="100" customFormat="1" ht="12.75" customHeight="1" x14ac:dyDescent="0.2">
      <c r="B25" s="198">
        <f t="shared" si="1"/>
        <v>14</v>
      </c>
      <c r="C25" s="116">
        <v>5</v>
      </c>
      <c r="D25" s="117" t="s">
        <v>119</v>
      </c>
      <c r="E25" s="118" t="s">
        <v>17</v>
      </c>
      <c r="F25" s="118" t="s">
        <v>133</v>
      </c>
      <c r="G25" s="119" t="s">
        <v>134</v>
      </c>
      <c r="H25" s="118">
        <v>-1</v>
      </c>
      <c r="I25" s="118"/>
      <c r="J25" s="118">
        <v>6</v>
      </c>
      <c r="K25" s="120">
        <v>144</v>
      </c>
      <c r="L25" s="121" t="s">
        <v>136</v>
      </c>
      <c r="M25" s="120">
        <v>6</v>
      </c>
      <c r="N25" s="121" t="s">
        <v>136</v>
      </c>
      <c r="O25" s="120">
        <v>1</v>
      </c>
      <c r="P25" s="120" t="s">
        <v>143</v>
      </c>
      <c r="Q25" s="120"/>
      <c r="R25" s="128"/>
      <c r="S25" s="130"/>
      <c r="T25" s="200" t="s">
        <v>166</v>
      </c>
    </row>
    <row r="26" spans="2:20" s="100" customFormat="1" ht="12.75" customHeight="1" x14ac:dyDescent="0.2">
      <c r="B26" s="198">
        <f t="shared" si="1"/>
        <v>15</v>
      </c>
      <c r="C26" s="116">
        <v>5</v>
      </c>
      <c r="D26" s="117" t="s">
        <v>119</v>
      </c>
      <c r="E26" s="118" t="s">
        <v>2</v>
      </c>
      <c r="F26" s="118" t="s">
        <v>180</v>
      </c>
      <c r="G26" s="119" t="s">
        <v>134</v>
      </c>
      <c r="H26" s="118">
        <v>1</v>
      </c>
      <c r="I26" s="118"/>
      <c r="J26" s="118">
        <v>139</v>
      </c>
      <c r="K26" s="120">
        <v>199</v>
      </c>
      <c r="L26" s="121" t="s">
        <v>136</v>
      </c>
      <c r="M26" s="120">
        <v>139</v>
      </c>
      <c r="N26" s="121" t="s">
        <v>136</v>
      </c>
      <c r="O26" s="120">
        <v>139</v>
      </c>
      <c r="P26" s="120"/>
      <c r="Q26" s="120"/>
      <c r="R26" s="128"/>
      <c r="S26" s="130"/>
      <c r="T26" s="200"/>
    </row>
    <row r="27" spans="2:20" s="100" customFormat="1" ht="12.75" customHeight="1" x14ac:dyDescent="0.2">
      <c r="B27" s="198">
        <f t="shared" si="1"/>
        <v>16</v>
      </c>
      <c r="C27" s="116">
        <v>5</v>
      </c>
      <c r="D27" s="117" t="s">
        <v>119</v>
      </c>
      <c r="E27" s="118" t="s">
        <v>14</v>
      </c>
      <c r="F27" s="118" t="s">
        <v>144</v>
      </c>
      <c r="G27" s="119" t="s">
        <v>134</v>
      </c>
      <c r="H27" s="118">
        <v>-1</v>
      </c>
      <c r="I27" s="118"/>
      <c r="J27" s="118">
        <v>9</v>
      </c>
      <c r="K27" s="120">
        <v>200</v>
      </c>
      <c r="L27" s="121" t="s">
        <v>136</v>
      </c>
      <c r="M27" s="120">
        <v>9</v>
      </c>
      <c r="N27" s="121" t="s">
        <v>136</v>
      </c>
      <c r="O27" s="120">
        <v>1</v>
      </c>
      <c r="P27" s="120" t="s">
        <v>143</v>
      </c>
      <c r="Q27" s="120"/>
      <c r="R27" s="128"/>
      <c r="S27" s="130"/>
      <c r="T27" s="200" t="s">
        <v>167</v>
      </c>
    </row>
    <row r="28" spans="2:20" s="100" customFormat="1" ht="12.75" customHeight="1" x14ac:dyDescent="0.2">
      <c r="B28" s="198">
        <f t="shared" si="1"/>
        <v>17</v>
      </c>
      <c r="C28" s="116">
        <v>5</v>
      </c>
      <c r="D28" s="117" t="s">
        <v>119</v>
      </c>
      <c r="E28" s="118" t="s">
        <v>36</v>
      </c>
      <c r="F28" s="118" t="s">
        <v>145</v>
      </c>
      <c r="G28" s="119" t="s">
        <v>134</v>
      </c>
      <c r="H28" s="118">
        <v>1</v>
      </c>
      <c r="I28" s="118"/>
      <c r="J28" s="118">
        <v>1</v>
      </c>
      <c r="K28" s="120">
        <v>199</v>
      </c>
      <c r="L28" s="121" t="s">
        <v>136</v>
      </c>
      <c r="M28" s="120">
        <v>1</v>
      </c>
      <c r="N28" s="121" t="s">
        <v>136</v>
      </c>
      <c r="O28" s="120">
        <v>1</v>
      </c>
      <c r="P28" s="120" t="s">
        <v>143</v>
      </c>
      <c r="Q28" s="120"/>
      <c r="R28" s="128"/>
      <c r="S28" s="130"/>
      <c r="T28" s="200" t="s">
        <v>168</v>
      </c>
    </row>
    <row r="29" spans="2:20" s="100" customFormat="1" ht="12.75" customHeight="1" x14ac:dyDescent="0.2">
      <c r="B29" s="198">
        <f t="shared" si="1"/>
        <v>18</v>
      </c>
      <c r="C29" s="116">
        <v>5</v>
      </c>
      <c r="D29" s="117" t="s">
        <v>119</v>
      </c>
      <c r="E29" s="118" t="s">
        <v>3</v>
      </c>
      <c r="F29" s="118" t="s">
        <v>181</v>
      </c>
      <c r="G29" s="119" t="s">
        <v>134</v>
      </c>
      <c r="H29" s="118">
        <v>1</v>
      </c>
      <c r="I29" s="118"/>
      <c r="J29" s="118">
        <v>169</v>
      </c>
      <c r="K29" s="120">
        <v>169</v>
      </c>
      <c r="L29" s="121" t="s">
        <v>136</v>
      </c>
      <c r="M29" s="120">
        <v>164</v>
      </c>
      <c r="N29" s="121" t="s">
        <v>136</v>
      </c>
      <c r="O29" s="120">
        <v>164</v>
      </c>
      <c r="P29" s="120"/>
      <c r="Q29" s="120"/>
      <c r="R29" s="128"/>
      <c r="S29" s="130"/>
      <c r="T29" s="200"/>
    </row>
    <row r="30" spans="2:20" s="100" customFormat="1" ht="12.75" customHeight="1" x14ac:dyDescent="0.2">
      <c r="B30" s="198">
        <f t="shared" si="1"/>
        <v>19</v>
      </c>
      <c r="C30" s="116">
        <v>5</v>
      </c>
      <c r="D30" s="117" t="s">
        <v>119</v>
      </c>
      <c r="E30" s="118" t="s">
        <v>12</v>
      </c>
      <c r="F30" s="118" t="s">
        <v>147</v>
      </c>
      <c r="G30" s="119" t="s">
        <v>134</v>
      </c>
      <c r="H30" s="118">
        <v>1</v>
      </c>
      <c r="I30" s="118"/>
      <c r="J30" s="118">
        <v>1</v>
      </c>
      <c r="K30" s="120">
        <v>191</v>
      </c>
      <c r="L30" s="121" t="s">
        <v>136</v>
      </c>
      <c r="M30" s="120">
        <v>1</v>
      </c>
      <c r="N30" s="121" t="s">
        <v>136</v>
      </c>
      <c r="O30" s="120">
        <v>1</v>
      </c>
      <c r="P30" s="120" t="s">
        <v>143</v>
      </c>
      <c r="Q30" s="120"/>
      <c r="R30" s="128"/>
      <c r="S30" s="130"/>
      <c r="T30" s="200" t="s">
        <v>169</v>
      </c>
    </row>
    <row r="31" spans="2:20" s="100" customFormat="1" ht="12.75" customHeight="1" x14ac:dyDescent="0.2">
      <c r="B31" s="198">
        <f t="shared" si="1"/>
        <v>20</v>
      </c>
      <c r="C31" s="116">
        <v>5</v>
      </c>
      <c r="D31" s="117" t="s">
        <v>119</v>
      </c>
      <c r="E31" s="118" t="s">
        <v>1</v>
      </c>
      <c r="F31" s="118" t="s">
        <v>149</v>
      </c>
      <c r="G31" s="119" t="s">
        <v>134</v>
      </c>
      <c r="H31" s="118">
        <v>-1</v>
      </c>
      <c r="I31" s="118"/>
      <c r="J31" s="118">
        <v>2</v>
      </c>
      <c r="K31" s="120">
        <v>244</v>
      </c>
      <c r="L31" s="121" t="s">
        <v>136</v>
      </c>
      <c r="M31" s="120">
        <v>2</v>
      </c>
      <c r="N31" s="121" t="s">
        <v>136</v>
      </c>
      <c r="O31" s="120">
        <v>1</v>
      </c>
      <c r="P31" s="120" t="s">
        <v>143</v>
      </c>
      <c r="Q31" s="120"/>
      <c r="R31" s="128"/>
      <c r="S31" s="130"/>
      <c r="T31" s="200" t="s">
        <v>170</v>
      </c>
    </row>
    <row r="32" spans="2:20" s="100" customFormat="1" ht="12.75" customHeight="1" x14ac:dyDescent="0.2">
      <c r="B32" s="198">
        <f t="shared" si="1"/>
        <v>21</v>
      </c>
      <c r="C32" s="116">
        <v>5</v>
      </c>
      <c r="D32" s="117" t="s">
        <v>119</v>
      </c>
      <c r="E32" s="118" t="s">
        <v>39</v>
      </c>
      <c r="F32" s="118" t="s">
        <v>150</v>
      </c>
      <c r="G32" s="119" t="s">
        <v>134</v>
      </c>
      <c r="H32" s="118">
        <v>1</v>
      </c>
      <c r="I32" s="118"/>
      <c r="J32" s="118">
        <v>1</v>
      </c>
      <c r="K32" s="120">
        <v>243</v>
      </c>
      <c r="L32" s="121" t="s">
        <v>136</v>
      </c>
      <c r="M32" s="120">
        <v>1</v>
      </c>
      <c r="N32" s="121" t="s">
        <v>136</v>
      </c>
      <c r="O32" s="120">
        <v>1</v>
      </c>
      <c r="P32" s="120" t="s">
        <v>143</v>
      </c>
      <c r="Q32" s="120"/>
      <c r="R32" s="128"/>
      <c r="S32" s="130"/>
      <c r="T32" s="200" t="s">
        <v>158</v>
      </c>
    </row>
    <row r="33" spans="2:20" s="100" customFormat="1" ht="12.75" customHeight="1" x14ac:dyDescent="0.2">
      <c r="B33" s="198">
        <f t="shared" si="1"/>
        <v>22</v>
      </c>
      <c r="C33" s="116">
        <v>5</v>
      </c>
      <c r="D33" s="117" t="s">
        <v>119</v>
      </c>
      <c r="E33" s="118" t="s">
        <v>40</v>
      </c>
      <c r="F33" s="118" t="s">
        <v>151</v>
      </c>
      <c r="G33" s="119" t="s">
        <v>134</v>
      </c>
      <c r="H33" s="118">
        <v>1</v>
      </c>
      <c r="I33" s="118"/>
      <c r="J33" s="118">
        <v>5</v>
      </c>
      <c r="K33" s="120">
        <v>191</v>
      </c>
      <c r="L33" s="121" t="s">
        <v>136</v>
      </c>
      <c r="M33" s="120">
        <v>1</v>
      </c>
      <c r="N33" s="121" t="s">
        <v>136</v>
      </c>
      <c r="O33" s="120">
        <v>1</v>
      </c>
      <c r="P33" s="120" t="s">
        <v>143</v>
      </c>
      <c r="Q33" s="120"/>
      <c r="R33" s="128"/>
      <c r="S33" s="130"/>
      <c r="T33" s="200" t="s">
        <v>159</v>
      </c>
    </row>
    <row r="34" spans="2:20" s="100" customFormat="1" ht="12.75" customHeight="1" x14ac:dyDescent="0.2">
      <c r="B34" s="198">
        <f t="shared" si="1"/>
        <v>23</v>
      </c>
      <c r="C34" s="116">
        <v>5</v>
      </c>
      <c r="D34" s="117" t="s">
        <v>119</v>
      </c>
      <c r="E34" s="118" t="s">
        <v>4</v>
      </c>
      <c r="F34" s="118" t="s">
        <v>182</v>
      </c>
      <c r="G34" s="119" t="s">
        <v>134</v>
      </c>
      <c r="H34" s="118">
        <v>-1</v>
      </c>
      <c r="I34" s="118"/>
      <c r="J34" s="118">
        <v>222</v>
      </c>
      <c r="K34" s="120">
        <v>242</v>
      </c>
      <c r="L34" s="121" t="s">
        <v>136</v>
      </c>
      <c r="M34" s="120">
        <v>102</v>
      </c>
      <c r="N34" s="121" t="s">
        <v>136</v>
      </c>
      <c r="O34" s="120">
        <v>102</v>
      </c>
      <c r="P34" s="120"/>
      <c r="Q34" s="120"/>
      <c r="R34" s="128"/>
      <c r="S34" s="130"/>
      <c r="T34" s="200"/>
    </row>
    <row r="35" spans="2:20" s="100" customFormat="1" ht="12.75" customHeight="1" x14ac:dyDescent="0.2">
      <c r="B35" s="198">
        <f t="shared" si="1"/>
        <v>24</v>
      </c>
      <c r="C35" s="116">
        <v>5</v>
      </c>
      <c r="D35" s="117" t="s">
        <v>119</v>
      </c>
      <c r="E35" s="118" t="s">
        <v>33</v>
      </c>
      <c r="F35" s="118" t="s">
        <v>152</v>
      </c>
      <c r="G35" s="119" t="s">
        <v>134</v>
      </c>
      <c r="H35" s="118">
        <v>-1</v>
      </c>
      <c r="I35" s="118"/>
      <c r="J35" s="118">
        <v>2</v>
      </c>
      <c r="K35" s="120">
        <v>134</v>
      </c>
      <c r="L35" s="121" t="s">
        <v>136</v>
      </c>
      <c r="M35" s="120">
        <v>2</v>
      </c>
      <c r="N35" s="121" t="s">
        <v>136</v>
      </c>
      <c r="O35" s="120">
        <v>1</v>
      </c>
      <c r="P35" s="120" t="s">
        <v>143</v>
      </c>
      <c r="Q35" s="120"/>
      <c r="R35" s="128"/>
      <c r="S35" s="130"/>
      <c r="T35" s="200" t="s">
        <v>160</v>
      </c>
    </row>
    <row r="36" spans="2:20" s="100" customFormat="1" ht="12.75" customHeight="1" x14ac:dyDescent="0.2">
      <c r="B36" s="198">
        <f t="shared" si="1"/>
        <v>25</v>
      </c>
      <c r="C36" s="116">
        <v>5</v>
      </c>
      <c r="D36" s="117" t="s">
        <v>119</v>
      </c>
      <c r="E36" s="118" t="s">
        <v>27</v>
      </c>
      <c r="F36" s="118" t="s">
        <v>183</v>
      </c>
      <c r="G36" s="119" t="s">
        <v>134</v>
      </c>
      <c r="H36" s="118">
        <v>1</v>
      </c>
      <c r="I36" s="118"/>
      <c r="J36" s="118">
        <v>119</v>
      </c>
      <c r="K36" s="120">
        <v>133</v>
      </c>
      <c r="L36" s="121" t="s">
        <v>136</v>
      </c>
      <c r="M36" s="120">
        <v>119</v>
      </c>
      <c r="N36" s="121" t="s">
        <v>136</v>
      </c>
      <c r="O36" s="120">
        <v>119</v>
      </c>
      <c r="P36" s="120"/>
      <c r="Q36" s="120"/>
      <c r="R36" s="128"/>
      <c r="S36" s="130"/>
      <c r="T36" s="200"/>
    </row>
    <row r="37" spans="2:20" s="100" customFormat="1" ht="12.75" customHeight="1" x14ac:dyDescent="0.2">
      <c r="B37" s="198">
        <f t="shared" si="1"/>
        <v>26</v>
      </c>
      <c r="C37" s="116">
        <v>5</v>
      </c>
      <c r="D37" s="117" t="s">
        <v>119</v>
      </c>
      <c r="E37" s="118" t="s">
        <v>28</v>
      </c>
      <c r="F37" s="118" t="s">
        <v>184</v>
      </c>
      <c r="G37" s="119" t="s">
        <v>134</v>
      </c>
      <c r="H37" s="118">
        <v>1</v>
      </c>
      <c r="I37" s="118"/>
      <c r="J37" s="118">
        <v>117</v>
      </c>
      <c r="K37" s="120">
        <v>129</v>
      </c>
      <c r="L37" s="121" t="s">
        <v>136</v>
      </c>
      <c r="M37" s="120">
        <v>117</v>
      </c>
      <c r="N37" s="121" t="s">
        <v>136</v>
      </c>
      <c r="O37" s="120">
        <v>117</v>
      </c>
      <c r="P37" s="120"/>
      <c r="Q37" s="120"/>
      <c r="R37" s="128"/>
      <c r="S37" s="130"/>
      <c r="T37" s="200"/>
    </row>
    <row r="38" spans="2:20" s="100" customFormat="1" ht="12.75" customHeight="1" x14ac:dyDescent="0.2">
      <c r="B38" s="198">
        <f t="shared" si="1"/>
        <v>27</v>
      </c>
      <c r="C38" s="116">
        <v>5</v>
      </c>
      <c r="D38" s="117" t="s">
        <v>119</v>
      </c>
      <c r="E38" s="118" t="s">
        <v>29</v>
      </c>
      <c r="F38" s="118" t="s">
        <v>185</v>
      </c>
      <c r="G38" s="119" t="s">
        <v>134</v>
      </c>
      <c r="H38" s="118">
        <v>1</v>
      </c>
      <c r="I38" s="118"/>
      <c r="J38" s="118">
        <v>113</v>
      </c>
      <c r="K38" s="120">
        <v>131</v>
      </c>
      <c r="L38" s="121" t="s">
        <v>136</v>
      </c>
      <c r="M38" s="120">
        <v>105</v>
      </c>
      <c r="N38" s="121" t="s">
        <v>136</v>
      </c>
      <c r="O38" s="120">
        <v>105</v>
      </c>
      <c r="P38" s="120"/>
      <c r="Q38" s="120"/>
      <c r="R38" s="128"/>
      <c r="S38" s="130"/>
      <c r="T38" s="200"/>
    </row>
    <row r="39" spans="2:20" s="100" customFormat="1" ht="12.75" customHeight="1" x14ac:dyDescent="0.2">
      <c r="B39" s="198">
        <f t="shared" si="1"/>
        <v>28</v>
      </c>
      <c r="C39" s="116">
        <v>5</v>
      </c>
      <c r="D39" s="117" t="s">
        <v>119</v>
      </c>
      <c r="E39" s="118" t="s">
        <v>6</v>
      </c>
      <c r="F39" s="118" t="s">
        <v>153</v>
      </c>
      <c r="G39" s="119" t="s">
        <v>134</v>
      </c>
      <c r="H39" s="118">
        <v>-1</v>
      </c>
      <c r="I39" s="118"/>
      <c r="J39" s="118">
        <v>2</v>
      </c>
      <c r="K39" s="120">
        <v>136</v>
      </c>
      <c r="L39" s="121" t="s">
        <v>136</v>
      </c>
      <c r="M39" s="120">
        <v>2</v>
      </c>
      <c r="N39" s="121" t="s">
        <v>136</v>
      </c>
      <c r="O39" s="120">
        <v>1</v>
      </c>
      <c r="P39" s="120" t="s">
        <v>143</v>
      </c>
      <c r="Q39" s="120"/>
      <c r="R39" s="128"/>
      <c r="S39" s="130"/>
      <c r="T39" s="200" t="s">
        <v>160</v>
      </c>
    </row>
    <row r="40" spans="2:20" s="100" customFormat="1" ht="12.75" customHeight="1" x14ac:dyDescent="0.2">
      <c r="B40" s="198">
        <f t="shared" si="1"/>
        <v>29</v>
      </c>
      <c r="C40" s="116">
        <v>5</v>
      </c>
      <c r="D40" s="117" t="s">
        <v>119</v>
      </c>
      <c r="E40" s="118" t="s">
        <v>41</v>
      </c>
      <c r="F40" s="118" t="s">
        <v>155</v>
      </c>
      <c r="G40" s="119" t="s">
        <v>134</v>
      </c>
      <c r="H40" s="118">
        <v>-1</v>
      </c>
      <c r="I40" s="118"/>
      <c r="J40" s="118">
        <v>2</v>
      </c>
      <c r="K40" s="120">
        <v>118</v>
      </c>
      <c r="L40" s="121" t="s">
        <v>136</v>
      </c>
      <c r="M40" s="120">
        <v>2</v>
      </c>
      <c r="N40" s="121" t="s">
        <v>136</v>
      </c>
      <c r="O40" s="120">
        <v>2</v>
      </c>
      <c r="P40" s="120" t="s">
        <v>143</v>
      </c>
      <c r="Q40" s="120"/>
      <c r="R40" s="128"/>
      <c r="S40" s="130"/>
      <c r="T40" s="200" t="s">
        <v>161</v>
      </c>
    </row>
    <row r="41" spans="2:20" s="100" customFormat="1" ht="12.75" customHeight="1" x14ac:dyDescent="0.2">
      <c r="B41" s="198">
        <f t="shared" si="1"/>
        <v>30</v>
      </c>
      <c r="C41" s="116">
        <v>6</v>
      </c>
      <c r="D41" s="117" t="s">
        <v>126</v>
      </c>
      <c r="E41" s="118" t="s">
        <v>5</v>
      </c>
      <c r="F41" s="118" t="s">
        <v>157</v>
      </c>
      <c r="G41" s="119" t="s">
        <v>134</v>
      </c>
      <c r="H41" s="118">
        <v>1</v>
      </c>
      <c r="I41" s="118"/>
      <c r="J41" s="118">
        <v>1</v>
      </c>
      <c r="K41" s="120">
        <v>147</v>
      </c>
      <c r="L41" s="121" t="s">
        <v>136</v>
      </c>
      <c r="M41" s="120">
        <v>1</v>
      </c>
      <c r="N41" s="121" t="s">
        <v>136</v>
      </c>
      <c r="O41" s="120">
        <v>1</v>
      </c>
      <c r="P41" s="120" t="s">
        <v>143</v>
      </c>
      <c r="Q41" s="120"/>
      <c r="R41" s="128"/>
      <c r="S41" s="130"/>
      <c r="T41" s="200" t="s">
        <v>162</v>
      </c>
    </row>
    <row r="42" spans="2:20" s="100" customFormat="1" ht="12.75" customHeight="1" x14ac:dyDescent="0.2">
      <c r="B42" s="198">
        <f t="shared" si="1"/>
        <v>31</v>
      </c>
      <c r="C42" s="116">
        <v>5</v>
      </c>
      <c r="D42" s="117" t="s">
        <v>119</v>
      </c>
      <c r="E42" s="118" t="s">
        <v>17</v>
      </c>
      <c r="F42" s="118" t="s">
        <v>137</v>
      </c>
      <c r="G42" s="119" t="s">
        <v>138</v>
      </c>
      <c r="H42" s="118">
        <v>1</v>
      </c>
      <c r="I42" s="118"/>
      <c r="J42" s="118">
        <v>1</v>
      </c>
      <c r="K42" s="120">
        <v>157</v>
      </c>
      <c r="L42" s="121" t="s">
        <v>136</v>
      </c>
      <c r="M42" s="120">
        <v>1</v>
      </c>
      <c r="N42" s="121" t="s">
        <v>136</v>
      </c>
      <c r="O42" s="120">
        <v>1</v>
      </c>
      <c r="P42" s="120" t="s">
        <v>143</v>
      </c>
      <c r="Q42" s="120"/>
      <c r="R42" s="128"/>
      <c r="S42" s="130"/>
      <c r="T42" s="200" t="s">
        <v>171</v>
      </c>
    </row>
    <row r="43" spans="2:20" s="100" customFormat="1" ht="12.75" customHeight="1" x14ac:dyDescent="0.2">
      <c r="B43" s="198">
        <f t="shared" si="1"/>
        <v>32</v>
      </c>
      <c r="C43" s="116">
        <v>5</v>
      </c>
      <c r="D43" s="117" t="s">
        <v>119</v>
      </c>
      <c r="E43" s="118" t="s">
        <v>35</v>
      </c>
      <c r="F43" s="118" t="s">
        <v>186</v>
      </c>
      <c r="G43" s="119" t="s">
        <v>138</v>
      </c>
      <c r="H43" s="118">
        <v>-1</v>
      </c>
      <c r="I43" s="118"/>
      <c r="J43" s="118">
        <v>136</v>
      </c>
      <c r="K43" s="120">
        <v>156</v>
      </c>
      <c r="L43" s="121" t="s">
        <v>136</v>
      </c>
      <c r="M43" s="120">
        <v>136</v>
      </c>
      <c r="N43" s="121" t="s">
        <v>136</v>
      </c>
      <c r="O43" s="120">
        <v>136</v>
      </c>
      <c r="P43" s="120"/>
      <c r="Q43" s="120"/>
      <c r="R43" s="128"/>
      <c r="S43" s="130"/>
      <c r="T43" s="200"/>
    </row>
    <row r="44" spans="2:20" s="100" customFormat="1" ht="12.75" customHeight="1" x14ac:dyDescent="0.2">
      <c r="B44" s="198">
        <f t="shared" si="1"/>
        <v>33</v>
      </c>
      <c r="C44" s="116">
        <v>5</v>
      </c>
      <c r="D44" s="117" t="s">
        <v>119</v>
      </c>
      <c r="E44" s="118" t="s">
        <v>3</v>
      </c>
      <c r="F44" s="118" t="s">
        <v>146</v>
      </c>
      <c r="G44" s="119" t="s">
        <v>138</v>
      </c>
      <c r="H44" s="118">
        <v>1</v>
      </c>
      <c r="I44" s="118"/>
      <c r="J44" s="118">
        <v>1</v>
      </c>
      <c r="K44" s="120">
        <v>145</v>
      </c>
      <c r="L44" s="121" t="s">
        <v>136</v>
      </c>
      <c r="M44" s="120">
        <v>1</v>
      </c>
      <c r="N44" s="121" t="s">
        <v>136</v>
      </c>
      <c r="O44" s="120">
        <v>1</v>
      </c>
      <c r="P44" s="120" t="s">
        <v>143</v>
      </c>
      <c r="Q44" s="120"/>
      <c r="R44" s="128"/>
      <c r="S44" s="130"/>
      <c r="T44" s="200" t="s">
        <v>172</v>
      </c>
    </row>
    <row r="45" spans="2:20" s="100" customFormat="1" ht="12.75" customHeight="1" x14ac:dyDescent="0.2">
      <c r="B45" s="198">
        <f t="shared" si="1"/>
        <v>34</v>
      </c>
      <c r="C45" s="116">
        <v>5</v>
      </c>
      <c r="D45" s="117" t="s">
        <v>119</v>
      </c>
      <c r="E45" s="118" t="s">
        <v>37</v>
      </c>
      <c r="F45" s="118" t="s">
        <v>187</v>
      </c>
      <c r="G45" s="119" t="s">
        <v>138</v>
      </c>
      <c r="H45" s="118">
        <v>-1</v>
      </c>
      <c r="I45" s="118"/>
      <c r="J45" s="118">
        <v>126</v>
      </c>
      <c r="K45" s="120">
        <v>144</v>
      </c>
      <c r="L45" s="121" t="s">
        <v>136</v>
      </c>
      <c r="M45" s="120">
        <v>126</v>
      </c>
      <c r="N45" s="121" t="s">
        <v>136</v>
      </c>
      <c r="O45" s="120">
        <v>126</v>
      </c>
      <c r="P45" s="120"/>
      <c r="Q45" s="120"/>
      <c r="R45" s="128"/>
      <c r="S45" s="130"/>
      <c r="T45" s="200" t="s">
        <v>188</v>
      </c>
    </row>
    <row r="46" spans="2:20" s="100" customFormat="1" ht="12.75" customHeight="1" x14ac:dyDescent="0.2">
      <c r="B46" s="198">
        <f t="shared" si="1"/>
        <v>35</v>
      </c>
      <c r="C46" s="116">
        <v>5</v>
      </c>
      <c r="D46" s="117" t="s">
        <v>119</v>
      </c>
      <c r="E46" s="118" t="s">
        <v>38</v>
      </c>
      <c r="F46" s="118" t="s">
        <v>148</v>
      </c>
      <c r="G46" s="119" t="s">
        <v>138</v>
      </c>
      <c r="H46" s="118">
        <v>-1</v>
      </c>
      <c r="I46" s="118"/>
      <c r="J46" s="118">
        <v>6</v>
      </c>
      <c r="K46" s="120">
        <v>124</v>
      </c>
      <c r="L46" s="121" t="s">
        <v>136</v>
      </c>
      <c r="M46" s="120">
        <v>6</v>
      </c>
      <c r="N46" s="121" t="s">
        <v>136</v>
      </c>
      <c r="O46" s="120">
        <v>1</v>
      </c>
      <c r="P46" s="120" t="s">
        <v>143</v>
      </c>
      <c r="Q46" s="120"/>
      <c r="R46" s="128"/>
      <c r="S46" s="130"/>
      <c r="T46" s="200" t="s">
        <v>163</v>
      </c>
    </row>
    <row r="47" spans="2:20" s="100" customFormat="1" ht="12.75" customHeight="1" x14ac:dyDescent="0.2">
      <c r="B47" s="198">
        <f t="shared" si="1"/>
        <v>36</v>
      </c>
      <c r="C47" s="116">
        <v>5</v>
      </c>
      <c r="D47" s="117" t="s">
        <v>119</v>
      </c>
      <c r="E47" s="118" t="s">
        <v>6</v>
      </c>
      <c r="F47" s="118" t="s">
        <v>154</v>
      </c>
      <c r="G47" s="119" t="s">
        <v>138</v>
      </c>
      <c r="H47" s="118">
        <v>-1</v>
      </c>
      <c r="I47" s="118"/>
      <c r="J47" s="118">
        <v>2</v>
      </c>
      <c r="K47" s="120">
        <v>188</v>
      </c>
      <c r="L47" s="121" t="s">
        <v>136</v>
      </c>
      <c r="M47" s="120">
        <v>2</v>
      </c>
      <c r="N47" s="121" t="s">
        <v>136</v>
      </c>
      <c r="O47" s="120">
        <v>2</v>
      </c>
      <c r="P47" s="120" t="s">
        <v>143</v>
      </c>
      <c r="Q47" s="120"/>
      <c r="R47" s="128"/>
      <c r="S47" s="130"/>
      <c r="T47" s="200" t="s">
        <v>165</v>
      </c>
    </row>
    <row r="48" spans="2:20" s="100" customFormat="1" ht="12.75" customHeight="1" x14ac:dyDescent="0.2">
      <c r="B48" s="198">
        <f t="shared" si="1"/>
        <v>37</v>
      </c>
      <c r="C48" s="116">
        <v>5</v>
      </c>
      <c r="D48" s="117" t="s">
        <v>119</v>
      </c>
      <c r="E48" s="118" t="s">
        <v>41</v>
      </c>
      <c r="F48" s="118" t="s">
        <v>156</v>
      </c>
      <c r="G48" s="119" t="s">
        <v>138</v>
      </c>
      <c r="H48" s="118">
        <v>1</v>
      </c>
      <c r="I48" s="118"/>
      <c r="J48" s="118">
        <v>116</v>
      </c>
      <c r="K48" s="120">
        <v>165</v>
      </c>
      <c r="L48" s="121" t="s">
        <v>136</v>
      </c>
      <c r="M48" s="120">
        <v>3</v>
      </c>
      <c r="N48" s="121" t="s">
        <v>136</v>
      </c>
      <c r="O48" s="120">
        <v>2</v>
      </c>
      <c r="P48" s="120" t="s">
        <v>143</v>
      </c>
      <c r="Q48" s="120"/>
      <c r="R48" s="128"/>
      <c r="S48" s="130"/>
      <c r="T48" s="200" t="s">
        <v>294</v>
      </c>
    </row>
    <row r="49" spans="2:20" s="100" customFormat="1" ht="2.1" customHeight="1" x14ac:dyDescent="0.2">
      <c r="B49" s="201"/>
      <c r="C49" s="202"/>
      <c r="D49" s="203"/>
      <c r="E49" s="204"/>
      <c r="F49" s="204"/>
      <c r="G49" s="205"/>
      <c r="H49" s="204"/>
      <c r="I49" s="204"/>
      <c r="J49" s="204"/>
      <c r="K49" s="206"/>
      <c r="L49" s="207"/>
      <c r="M49" s="206"/>
      <c r="N49" s="207"/>
      <c r="O49" s="207"/>
      <c r="P49" s="207"/>
      <c r="Q49" s="207"/>
      <c r="R49" s="207"/>
      <c r="S49" s="205"/>
      <c r="T49" s="208"/>
    </row>
    <row r="50" spans="2:20" s="100" customFormat="1" ht="12.75" customHeight="1" x14ac:dyDescent="0.2">
      <c r="B50" s="209"/>
      <c r="C50" s="210"/>
      <c r="D50" s="211"/>
      <c r="E50" s="212"/>
      <c r="F50" s="212"/>
      <c r="G50" s="213"/>
      <c r="H50" s="212"/>
      <c r="I50" s="212"/>
      <c r="J50" s="212"/>
      <c r="K50" s="214"/>
      <c r="L50" s="215"/>
      <c r="M50" s="214"/>
      <c r="N50" s="215"/>
      <c r="O50" s="214"/>
      <c r="P50" s="214"/>
      <c r="Q50" s="214"/>
      <c r="R50" s="214"/>
      <c r="S50" s="214"/>
      <c r="T50" s="216"/>
    </row>
    <row r="51" spans="2:20" s="100" customFormat="1" ht="12.75" customHeight="1" x14ac:dyDescent="0.2">
      <c r="B51" s="135"/>
      <c r="C51" s="116"/>
      <c r="D51" s="117"/>
      <c r="E51" s="118"/>
      <c r="F51" s="118"/>
      <c r="G51" s="119"/>
      <c r="H51" s="118"/>
      <c r="I51" s="118"/>
      <c r="J51" s="118"/>
      <c r="K51" s="120"/>
      <c r="L51" s="121"/>
      <c r="M51" s="120"/>
      <c r="N51" s="121"/>
      <c r="O51" s="120"/>
      <c r="P51" s="120"/>
      <c r="Q51" s="120"/>
      <c r="R51" s="120"/>
      <c r="S51" s="120"/>
      <c r="T51" s="217"/>
    </row>
    <row r="52" spans="2:20" s="100" customFormat="1" ht="12.75" customHeight="1" x14ac:dyDescent="0.2">
      <c r="B52" s="135"/>
      <c r="C52" s="116"/>
      <c r="D52" s="117"/>
      <c r="E52" s="118"/>
      <c r="F52" s="118"/>
      <c r="G52" s="119"/>
      <c r="H52" s="118"/>
      <c r="I52" s="118"/>
      <c r="J52" s="118"/>
      <c r="K52" s="120"/>
      <c r="L52" s="121"/>
      <c r="M52" s="120"/>
      <c r="N52" s="121"/>
      <c r="O52" s="120"/>
      <c r="P52" s="120"/>
      <c r="Q52" s="120"/>
      <c r="R52" s="120"/>
      <c r="S52" s="120"/>
      <c r="T52" s="217"/>
    </row>
    <row r="53" spans="2:20" s="100" customFormat="1" ht="12.75" customHeight="1" x14ac:dyDescent="0.25">
      <c r="B53" s="229" t="s">
        <v>302</v>
      </c>
      <c r="C53" s="116"/>
      <c r="D53" s="117"/>
      <c r="E53" s="118"/>
      <c r="F53" s="118"/>
      <c r="G53" s="119"/>
      <c r="H53" s="118"/>
      <c r="I53" s="118"/>
      <c r="J53" s="118"/>
      <c r="K53" s="120"/>
      <c r="L53" s="121"/>
      <c r="M53" s="120"/>
      <c r="N53" s="121"/>
      <c r="O53" s="120"/>
      <c r="P53" s="120"/>
      <c r="Q53" s="120"/>
      <c r="R53" s="120"/>
      <c r="S53" s="120"/>
      <c r="T53" s="217"/>
    </row>
    <row r="54" spans="2:20" s="100" customFormat="1" ht="12.75" customHeight="1" x14ac:dyDescent="0.2">
      <c r="B54" s="218"/>
      <c r="C54" s="116"/>
      <c r="D54" s="117"/>
      <c r="E54" s="118"/>
      <c r="F54" s="118"/>
      <c r="G54" s="119"/>
      <c r="H54" s="118"/>
      <c r="I54" s="118"/>
      <c r="J54" s="118"/>
      <c r="K54" s="120"/>
      <c r="L54" s="121"/>
      <c r="M54" s="120"/>
      <c r="N54" s="121"/>
      <c r="O54" s="120"/>
      <c r="P54" s="120"/>
      <c r="Q54" s="120"/>
      <c r="R54" s="120"/>
      <c r="S54" s="120"/>
      <c r="T54" s="217"/>
    </row>
    <row r="55" spans="2:20" s="100" customFormat="1" ht="12.75" customHeight="1" x14ac:dyDescent="0.25">
      <c r="B55" s="189"/>
      <c r="C55" s="141"/>
      <c r="D55" s="143"/>
      <c r="E55" s="142"/>
      <c r="F55" s="142"/>
      <c r="G55" s="246" t="s">
        <v>112</v>
      </c>
      <c r="H55" s="247"/>
      <c r="I55" s="143"/>
      <c r="J55" s="246" t="s">
        <v>135</v>
      </c>
      <c r="K55" s="248"/>
      <c r="L55" s="248"/>
      <c r="M55" s="248"/>
      <c r="N55" s="248"/>
      <c r="O55" s="247"/>
      <c r="P55" s="190"/>
      <c r="Q55" s="192"/>
      <c r="R55" s="192"/>
      <c r="S55" s="192"/>
      <c r="T55" s="219"/>
    </row>
    <row r="56" spans="2:20" s="100" customFormat="1" ht="31.5" customHeight="1" x14ac:dyDescent="0.25">
      <c r="B56" s="194" t="s">
        <v>113</v>
      </c>
      <c r="C56" s="107" t="s">
        <v>114</v>
      </c>
      <c r="D56" s="93" t="s">
        <v>115</v>
      </c>
      <c r="E56" s="93" t="s">
        <v>0</v>
      </c>
      <c r="F56" s="93" t="s">
        <v>116</v>
      </c>
      <c r="G56" s="186" t="s">
        <v>117</v>
      </c>
      <c r="H56" s="186" t="s">
        <v>118</v>
      </c>
      <c r="I56" s="124"/>
      <c r="J56" s="187" t="s">
        <v>173</v>
      </c>
      <c r="K56" s="188" t="s">
        <v>16</v>
      </c>
      <c r="L56" s="188" t="s">
        <v>269</v>
      </c>
      <c r="M56" s="188" t="s">
        <v>174</v>
      </c>
      <c r="N56" s="188" t="s">
        <v>293</v>
      </c>
      <c r="O56" s="187" t="s">
        <v>270</v>
      </c>
      <c r="P56" s="94"/>
      <c r="Q56" s="94"/>
      <c r="R56" s="94"/>
      <c r="S56" s="93"/>
      <c r="T56" s="220" t="s">
        <v>164</v>
      </c>
    </row>
    <row r="57" spans="2:20" s="100" customFormat="1" ht="5.0999999999999996" customHeight="1" x14ac:dyDescent="0.25">
      <c r="B57" s="196"/>
      <c r="C57" s="136"/>
      <c r="D57" s="137"/>
      <c r="E57" s="138"/>
      <c r="F57" s="138"/>
      <c r="G57" s="138"/>
      <c r="H57" s="138"/>
      <c r="I57" s="138"/>
      <c r="J57" s="138"/>
      <c r="K57" s="139"/>
      <c r="L57" s="139"/>
      <c r="M57" s="139"/>
      <c r="N57" s="139"/>
      <c r="O57" s="139"/>
      <c r="P57" s="139"/>
      <c r="Q57" s="139"/>
      <c r="R57" s="139"/>
      <c r="S57" s="138"/>
      <c r="T57" s="197"/>
    </row>
    <row r="58" spans="2:20" s="100" customFormat="1" ht="12.75" customHeight="1" x14ac:dyDescent="0.2">
      <c r="B58" s="198">
        <f>B48+1</f>
        <v>38</v>
      </c>
      <c r="C58" s="116">
        <v>5</v>
      </c>
      <c r="D58" s="117" t="s">
        <v>119</v>
      </c>
      <c r="E58" s="116" t="s">
        <v>3</v>
      </c>
      <c r="F58" s="118" t="s">
        <v>122</v>
      </c>
      <c r="G58" s="119" t="s">
        <v>7</v>
      </c>
      <c r="H58" s="118">
        <v>2</v>
      </c>
      <c r="I58" s="118"/>
      <c r="J58" s="118">
        <v>180</v>
      </c>
      <c r="K58" s="120">
        <v>181</v>
      </c>
      <c r="L58" s="121">
        <v>223</v>
      </c>
      <c r="M58" s="120">
        <v>32</v>
      </c>
      <c r="N58" s="121">
        <v>58</v>
      </c>
      <c r="O58" s="120">
        <v>58</v>
      </c>
      <c r="P58" s="120"/>
      <c r="Q58" s="120"/>
      <c r="R58" s="131"/>
      <c r="S58" s="130"/>
      <c r="T58" s="221" t="s">
        <v>232</v>
      </c>
    </row>
    <row r="59" spans="2:20" s="100" customFormat="1" ht="12.75" customHeight="1" x14ac:dyDescent="0.2">
      <c r="B59" s="198">
        <f t="shared" si="1"/>
        <v>39</v>
      </c>
      <c r="C59" s="116">
        <v>5</v>
      </c>
      <c r="D59" s="117" t="s">
        <v>119</v>
      </c>
      <c r="E59" s="116" t="s">
        <v>1</v>
      </c>
      <c r="F59" s="118" t="s">
        <v>225</v>
      </c>
      <c r="G59" s="119" t="s">
        <v>7</v>
      </c>
      <c r="H59" s="118">
        <v>-2</v>
      </c>
      <c r="I59" s="118"/>
      <c r="J59" s="118">
        <v>8</v>
      </c>
      <c r="K59" s="120">
        <v>248</v>
      </c>
      <c r="L59" s="121">
        <v>282</v>
      </c>
      <c r="M59" s="120">
        <v>2</v>
      </c>
      <c r="N59" s="121">
        <v>2</v>
      </c>
      <c r="O59" s="120">
        <v>2</v>
      </c>
      <c r="P59" s="120"/>
      <c r="Q59" s="120"/>
      <c r="R59" s="131"/>
      <c r="S59" s="130"/>
      <c r="T59" s="221" t="s">
        <v>227</v>
      </c>
    </row>
    <row r="60" spans="2:20" s="100" customFormat="1" ht="12.75" customHeight="1" x14ac:dyDescent="0.2">
      <c r="B60" s="198">
        <f t="shared" si="1"/>
        <v>40</v>
      </c>
      <c r="C60" s="116">
        <v>5</v>
      </c>
      <c r="D60" s="117" t="s">
        <v>119</v>
      </c>
      <c r="E60" s="116" t="s">
        <v>39</v>
      </c>
      <c r="F60" s="118" t="s">
        <v>226</v>
      </c>
      <c r="G60" s="119" t="s">
        <v>7</v>
      </c>
      <c r="H60" s="118">
        <v>2</v>
      </c>
      <c r="I60" s="118"/>
      <c r="J60" s="118">
        <v>1</v>
      </c>
      <c r="K60" s="120">
        <v>241</v>
      </c>
      <c r="L60" s="121">
        <v>275</v>
      </c>
      <c r="M60" s="120">
        <v>1</v>
      </c>
      <c r="N60" s="121">
        <v>1</v>
      </c>
      <c r="O60" s="120">
        <v>1</v>
      </c>
      <c r="P60" s="120"/>
      <c r="Q60" s="120"/>
      <c r="R60" s="131"/>
      <c r="S60" s="130"/>
      <c r="T60" s="221" t="s">
        <v>228</v>
      </c>
    </row>
    <row r="61" spans="2:20" s="100" customFormat="1" ht="12.75" customHeight="1" x14ac:dyDescent="0.2">
      <c r="B61" s="198">
        <f t="shared" si="1"/>
        <v>41</v>
      </c>
      <c r="C61" s="116">
        <v>5</v>
      </c>
      <c r="D61" s="117" t="s">
        <v>119</v>
      </c>
      <c r="E61" s="116" t="s">
        <v>4</v>
      </c>
      <c r="F61" s="118" t="s">
        <v>229</v>
      </c>
      <c r="G61" s="119" t="s">
        <v>7</v>
      </c>
      <c r="H61" s="118">
        <v>-2</v>
      </c>
      <c r="I61" s="118"/>
      <c r="J61" s="118">
        <v>220</v>
      </c>
      <c r="K61" s="120">
        <v>240</v>
      </c>
      <c r="L61" s="121">
        <v>274</v>
      </c>
      <c r="M61" s="120">
        <v>100</v>
      </c>
      <c r="N61" s="121">
        <v>100</v>
      </c>
      <c r="O61" s="120">
        <v>100</v>
      </c>
      <c r="P61" s="120"/>
      <c r="Q61" s="120"/>
      <c r="R61" s="131"/>
      <c r="S61" s="130"/>
      <c r="T61" s="221" t="s">
        <v>228</v>
      </c>
    </row>
    <row r="62" spans="2:20" s="100" customFormat="1" ht="12.75" customHeight="1" x14ac:dyDescent="0.2">
      <c r="B62" s="198">
        <f t="shared" si="1"/>
        <v>42</v>
      </c>
      <c r="C62" s="116">
        <v>5</v>
      </c>
      <c r="D62" s="117" t="s">
        <v>119</v>
      </c>
      <c r="E62" s="116" t="s">
        <v>41</v>
      </c>
      <c r="F62" s="118" t="s">
        <v>230</v>
      </c>
      <c r="G62" s="119" t="s">
        <v>7</v>
      </c>
      <c r="H62" s="118">
        <v>-2</v>
      </c>
      <c r="I62" s="118"/>
      <c r="J62" s="118">
        <v>4</v>
      </c>
      <c r="K62" s="120">
        <v>112</v>
      </c>
      <c r="L62" s="121">
        <v>114</v>
      </c>
      <c r="M62" s="120">
        <v>4</v>
      </c>
      <c r="N62" s="121">
        <v>4</v>
      </c>
      <c r="O62" s="120">
        <v>4</v>
      </c>
      <c r="P62" s="120"/>
      <c r="Q62" s="120"/>
      <c r="R62" s="131"/>
      <c r="S62" s="130"/>
      <c r="T62" s="221" t="s">
        <v>231</v>
      </c>
    </row>
    <row r="63" spans="2:20" s="100" customFormat="1" ht="12.75" customHeight="1" x14ac:dyDescent="0.2">
      <c r="B63" s="198">
        <f t="shared" si="1"/>
        <v>43</v>
      </c>
      <c r="C63" s="116">
        <v>6</v>
      </c>
      <c r="D63" s="122" t="s">
        <v>126</v>
      </c>
      <c r="E63" s="116" t="s">
        <v>5</v>
      </c>
      <c r="F63" s="118" t="s">
        <v>177</v>
      </c>
      <c r="G63" s="119" t="s">
        <v>7</v>
      </c>
      <c r="H63" s="118">
        <v>2</v>
      </c>
      <c r="I63" s="118"/>
      <c r="J63" s="118">
        <v>1</v>
      </c>
      <c r="K63" s="120">
        <v>133</v>
      </c>
      <c r="L63" s="121">
        <v>149</v>
      </c>
      <c r="M63" s="120">
        <v>1</v>
      </c>
      <c r="N63" s="121">
        <v>55</v>
      </c>
      <c r="O63" s="120">
        <v>55</v>
      </c>
      <c r="P63" s="120"/>
      <c r="Q63" s="120"/>
      <c r="R63" s="131"/>
      <c r="S63" s="130"/>
      <c r="T63" s="200" t="s">
        <v>189</v>
      </c>
    </row>
    <row r="64" spans="2:20" s="100" customFormat="1" ht="12.75" customHeight="1" x14ac:dyDescent="0.2">
      <c r="B64" s="198">
        <f t="shared" si="1"/>
        <v>44</v>
      </c>
      <c r="C64" s="116">
        <v>5</v>
      </c>
      <c r="D64" s="117" t="s">
        <v>119</v>
      </c>
      <c r="E64" s="117" t="s">
        <v>17</v>
      </c>
      <c r="F64" s="118" t="s">
        <v>178</v>
      </c>
      <c r="G64" s="119" t="s">
        <v>48</v>
      </c>
      <c r="H64" s="118">
        <v>2</v>
      </c>
      <c r="I64" s="118"/>
      <c r="J64" s="118">
        <v>1</v>
      </c>
      <c r="K64" s="120">
        <v>123</v>
      </c>
      <c r="L64" s="121">
        <v>125</v>
      </c>
      <c r="M64" s="120">
        <v>1</v>
      </c>
      <c r="N64" s="121">
        <v>13</v>
      </c>
      <c r="O64" s="120">
        <v>13</v>
      </c>
      <c r="P64" s="120" t="s">
        <v>143</v>
      </c>
      <c r="Q64" s="120"/>
      <c r="R64" s="131"/>
      <c r="S64" s="130"/>
      <c r="T64" s="200" t="s">
        <v>190</v>
      </c>
    </row>
    <row r="65" spans="2:20" s="100" customFormat="1" ht="12.75" customHeight="1" x14ac:dyDescent="0.2">
      <c r="B65" s="198">
        <f t="shared" si="1"/>
        <v>45</v>
      </c>
      <c r="C65" s="116">
        <v>5</v>
      </c>
      <c r="D65" s="122" t="s">
        <v>119</v>
      </c>
      <c r="E65" s="116" t="s">
        <v>6</v>
      </c>
      <c r="F65" s="118" t="s">
        <v>175</v>
      </c>
      <c r="G65" s="119" t="s">
        <v>48</v>
      </c>
      <c r="H65" s="118">
        <v>2</v>
      </c>
      <c r="I65" s="118"/>
      <c r="J65" s="118">
        <v>1</v>
      </c>
      <c r="K65" s="120">
        <v>159</v>
      </c>
      <c r="L65" s="121">
        <v>163</v>
      </c>
      <c r="M65" s="120">
        <v>1</v>
      </c>
      <c r="N65" s="121">
        <v>11</v>
      </c>
      <c r="O65" s="120">
        <v>11</v>
      </c>
      <c r="P65" s="120" t="s">
        <v>143</v>
      </c>
      <c r="Q65" s="120"/>
      <c r="R65" s="131"/>
      <c r="S65" s="130"/>
      <c r="T65" s="200" t="s">
        <v>191</v>
      </c>
    </row>
    <row r="66" spans="2:20" s="100" customFormat="1" ht="12.75" customHeight="1" x14ac:dyDescent="0.2">
      <c r="B66" s="198">
        <f t="shared" ref="B66:B85" si="2">B65+1</f>
        <v>46</v>
      </c>
      <c r="C66" s="116">
        <v>5</v>
      </c>
      <c r="D66" s="122" t="s">
        <v>119</v>
      </c>
      <c r="E66" s="116" t="s">
        <v>41</v>
      </c>
      <c r="F66" s="118" t="s">
        <v>176</v>
      </c>
      <c r="G66" s="119" t="s">
        <v>48</v>
      </c>
      <c r="H66" s="118">
        <v>2</v>
      </c>
      <c r="I66" s="118"/>
      <c r="J66" s="118">
        <v>113</v>
      </c>
      <c r="K66" s="120">
        <v>163</v>
      </c>
      <c r="L66" s="121">
        <v>167</v>
      </c>
      <c r="M66" s="120">
        <v>3</v>
      </c>
      <c r="N66" s="121">
        <v>41</v>
      </c>
      <c r="O66" s="120">
        <v>41</v>
      </c>
      <c r="P66" s="120" t="s">
        <v>143</v>
      </c>
      <c r="Q66" s="120"/>
      <c r="R66" s="131"/>
      <c r="S66" s="130"/>
      <c r="T66" s="200" t="s">
        <v>191</v>
      </c>
    </row>
    <row r="67" spans="2:20" s="100" customFormat="1" ht="6" customHeight="1" x14ac:dyDescent="0.2">
      <c r="B67" s="198"/>
      <c r="C67" s="116"/>
      <c r="D67" s="122"/>
      <c r="E67" s="116"/>
      <c r="F67" s="118"/>
      <c r="G67" s="119"/>
      <c r="H67" s="118"/>
      <c r="I67" s="118"/>
      <c r="J67" s="118"/>
      <c r="K67" s="120"/>
      <c r="L67" s="121"/>
      <c r="M67" s="120"/>
      <c r="N67" s="121"/>
      <c r="O67" s="121"/>
      <c r="P67" s="121"/>
      <c r="Q67" s="121"/>
      <c r="R67" s="121"/>
      <c r="S67" s="119"/>
      <c r="T67" s="200"/>
    </row>
    <row r="68" spans="2:20" s="100" customFormat="1" ht="12.75" customHeight="1" x14ac:dyDescent="0.2">
      <c r="B68" s="198">
        <f>B66+1</f>
        <v>47</v>
      </c>
      <c r="C68" s="116">
        <v>5</v>
      </c>
      <c r="D68" s="122" t="s">
        <v>119</v>
      </c>
      <c r="E68" s="116" t="s">
        <v>1</v>
      </c>
      <c r="F68" s="118" t="s">
        <v>244</v>
      </c>
      <c r="G68" s="119" t="s">
        <v>7</v>
      </c>
      <c r="H68" s="118">
        <v>2</v>
      </c>
      <c r="I68" s="118"/>
      <c r="J68" s="118">
        <v>1</v>
      </c>
      <c r="K68" s="120">
        <v>17</v>
      </c>
      <c r="L68" s="121">
        <v>275</v>
      </c>
      <c r="M68" s="120">
        <v>1</v>
      </c>
      <c r="N68" s="121">
        <v>1</v>
      </c>
      <c r="O68" s="120">
        <v>1</v>
      </c>
      <c r="P68" s="120"/>
      <c r="Q68" s="120"/>
      <c r="R68" s="133"/>
      <c r="S68" s="130"/>
      <c r="T68" s="200" t="s">
        <v>283</v>
      </c>
    </row>
    <row r="69" spans="2:20" s="100" customFormat="1" ht="12.75" customHeight="1" x14ac:dyDescent="0.2">
      <c r="B69" s="198">
        <f t="shared" si="2"/>
        <v>48</v>
      </c>
      <c r="C69" s="116">
        <v>5</v>
      </c>
      <c r="D69" s="122" t="s">
        <v>119</v>
      </c>
      <c r="E69" s="116" t="s">
        <v>245</v>
      </c>
      <c r="F69" s="118" t="s">
        <v>248</v>
      </c>
      <c r="G69" s="119" t="s">
        <v>7</v>
      </c>
      <c r="H69" s="118">
        <v>2</v>
      </c>
      <c r="I69" s="118"/>
      <c r="J69" s="118">
        <v>4</v>
      </c>
      <c r="K69" s="120">
        <v>5</v>
      </c>
      <c r="L69" s="121">
        <v>81</v>
      </c>
      <c r="M69" s="120">
        <v>4</v>
      </c>
      <c r="N69" s="121">
        <v>4</v>
      </c>
      <c r="O69" s="120">
        <v>4</v>
      </c>
      <c r="P69" s="120"/>
      <c r="Q69" s="120"/>
      <c r="R69" s="133"/>
      <c r="S69" s="130"/>
      <c r="T69" s="200" t="s">
        <v>284</v>
      </c>
    </row>
    <row r="70" spans="2:20" s="100" customFormat="1" ht="12.75" customHeight="1" x14ac:dyDescent="0.2">
      <c r="B70" s="198">
        <f t="shared" si="2"/>
        <v>49</v>
      </c>
      <c r="C70" s="116">
        <v>5</v>
      </c>
      <c r="D70" s="122" t="s">
        <v>119</v>
      </c>
      <c r="E70" s="116" t="s">
        <v>246</v>
      </c>
      <c r="F70" s="118" t="s">
        <v>247</v>
      </c>
      <c r="G70" s="119" t="s">
        <v>48</v>
      </c>
      <c r="H70" s="118">
        <v>2</v>
      </c>
      <c r="I70" s="118"/>
      <c r="J70" s="118">
        <v>1</v>
      </c>
      <c r="K70" s="120">
        <v>3</v>
      </c>
      <c r="L70" s="121">
        <v>73</v>
      </c>
      <c r="M70" s="120">
        <v>1</v>
      </c>
      <c r="N70" s="121">
        <v>1</v>
      </c>
      <c r="O70" s="120">
        <v>1</v>
      </c>
      <c r="P70" s="120"/>
      <c r="Q70" s="120"/>
      <c r="R70" s="133"/>
      <c r="S70" s="130"/>
      <c r="T70" s="200" t="s">
        <v>285</v>
      </c>
    </row>
    <row r="71" spans="2:20" s="100" customFormat="1" ht="12.75" customHeight="1" x14ac:dyDescent="0.2">
      <c r="B71" s="198">
        <f t="shared" si="2"/>
        <v>50</v>
      </c>
      <c r="C71" s="116">
        <v>5</v>
      </c>
      <c r="D71" s="122" t="s">
        <v>119</v>
      </c>
      <c r="E71" s="116" t="s">
        <v>41</v>
      </c>
      <c r="F71" s="118" t="s">
        <v>243</v>
      </c>
      <c r="G71" s="119" t="s">
        <v>48</v>
      </c>
      <c r="H71" s="118">
        <v>2</v>
      </c>
      <c r="I71" s="118"/>
      <c r="J71" s="118">
        <v>13</v>
      </c>
      <c r="K71" s="120">
        <v>29</v>
      </c>
      <c r="L71" s="121">
        <v>191</v>
      </c>
      <c r="M71" s="120">
        <v>7</v>
      </c>
      <c r="N71" s="121">
        <v>7</v>
      </c>
      <c r="O71" s="120">
        <v>7</v>
      </c>
      <c r="P71" s="120"/>
      <c r="Q71" s="120"/>
      <c r="R71" s="133"/>
      <c r="S71" s="130"/>
      <c r="T71" s="200" t="s">
        <v>286</v>
      </c>
    </row>
    <row r="72" spans="2:20" s="100" customFormat="1" ht="12.75" customHeight="1" x14ac:dyDescent="0.2">
      <c r="B72" s="198">
        <f t="shared" si="2"/>
        <v>51</v>
      </c>
      <c r="C72" s="116">
        <v>5</v>
      </c>
      <c r="D72" s="122" t="s">
        <v>119</v>
      </c>
      <c r="E72" s="116" t="s">
        <v>25</v>
      </c>
      <c r="F72" s="118" t="s">
        <v>253</v>
      </c>
      <c r="G72" s="119" t="s">
        <v>7</v>
      </c>
      <c r="H72" s="118">
        <v>2</v>
      </c>
      <c r="I72" s="118"/>
      <c r="J72" s="118">
        <v>9</v>
      </c>
      <c r="K72" s="120">
        <v>11</v>
      </c>
      <c r="L72" s="121">
        <v>45</v>
      </c>
      <c r="M72" s="120">
        <v>9</v>
      </c>
      <c r="N72" s="121">
        <v>9</v>
      </c>
      <c r="O72" s="120">
        <v>9</v>
      </c>
      <c r="P72" s="120"/>
      <c r="Q72" s="120"/>
      <c r="R72" s="131"/>
      <c r="S72" s="130"/>
      <c r="T72" s="200" t="s">
        <v>287</v>
      </c>
    </row>
    <row r="73" spans="2:20" s="100" customFormat="1" ht="12.75" customHeight="1" x14ac:dyDescent="0.2">
      <c r="B73" s="198">
        <f t="shared" si="2"/>
        <v>52</v>
      </c>
      <c r="C73" s="116">
        <v>5</v>
      </c>
      <c r="D73" s="122" t="s">
        <v>119</v>
      </c>
      <c r="E73" s="116" t="s">
        <v>3</v>
      </c>
      <c r="F73" s="118" t="s">
        <v>255</v>
      </c>
      <c r="G73" s="119" t="s">
        <v>7</v>
      </c>
      <c r="H73" s="118">
        <v>2</v>
      </c>
      <c r="I73" s="118"/>
      <c r="J73" s="118">
        <v>17</v>
      </c>
      <c r="K73" s="120">
        <v>17</v>
      </c>
      <c r="L73" s="121">
        <v>207</v>
      </c>
      <c r="M73" s="120">
        <v>8</v>
      </c>
      <c r="N73" s="121">
        <v>8</v>
      </c>
      <c r="O73" s="120">
        <v>8</v>
      </c>
      <c r="P73" s="120"/>
      <c r="Q73" s="120"/>
      <c r="R73" s="131"/>
      <c r="S73" s="130"/>
      <c r="T73" s="200" t="s">
        <v>288</v>
      </c>
    </row>
    <row r="74" spans="2:20" s="100" customFormat="1" ht="12.75" customHeight="1" x14ac:dyDescent="0.2">
      <c r="B74" s="198">
        <f t="shared" si="2"/>
        <v>53</v>
      </c>
      <c r="C74" s="116">
        <v>5</v>
      </c>
      <c r="D74" s="122" t="s">
        <v>119</v>
      </c>
      <c r="E74" s="116" t="s">
        <v>4</v>
      </c>
      <c r="F74" s="118" t="s">
        <v>256</v>
      </c>
      <c r="G74" s="119" t="s">
        <v>7</v>
      </c>
      <c r="H74" s="118">
        <v>2</v>
      </c>
      <c r="I74" s="118"/>
      <c r="J74" s="118">
        <v>7</v>
      </c>
      <c r="K74" s="120">
        <v>33</v>
      </c>
      <c r="L74" s="121">
        <v>275</v>
      </c>
      <c r="M74" s="120">
        <v>1</v>
      </c>
      <c r="N74" s="121">
        <v>1</v>
      </c>
      <c r="O74" s="120">
        <v>1</v>
      </c>
      <c r="P74" s="120"/>
      <c r="Q74" s="120"/>
      <c r="R74" s="131"/>
      <c r="S74" s="130"/>
      <c r="T74" s="200" t="s">
        <v>289</v>
      </c>
    </row>
    <row r="75" spans="2:20" s="100" customFormat="1" ht="12.75" customHeight="1" x14ac:dyDescent="0.2">
      <c r="B75" s="198">
        <f t="shared" si="2"/>
        <v>54</v>
      </c>
      <c r="C75" s="116">
        <v>5</v>
      </c>
      <c r="D75" s="122" t="s">
        <v>119</v>
      </c>
      <c r="E75" s="116" t="s">
        <v>28</v>
      </c>
      <c r="F75" s="118" t="s">
        <v>236</v>
      </c>
      <c r="G75" s="119" t="s">
        <v>7</v>
      </c>
      <c r="H75" s="118">
        <v>2</v>
      </c>
      <c r="I75" s="118"/>
      <c r="J75" s="118">
        <v>9</v>
      </c>
      <c r="K75" s="120">
        <v>11</v>
      </c>
      <c r="L75" s="121">
        <v>37</v>
      </c>
      <c r="M75" s="120">
        <v>9</v>
      </c>
      <c r="N75" s="121">
        <v>9</v>
      </c>
      <c r="O75" s="120">
        <v>9</v>
      </c>
      <c r="P75" s="120"/>
      <c r="Q75" s="120"/>
      <c r="R75" s="131"/>
      <c r="S75" s="130"/>
      <c r="T75" s="200" t="s">
        <v>290</v>
      </c>
    </row>
    <row r="76" spans="2:20" s="100" customFormat="1" ht="12.75" customHeight="1" x14ac:dyDescent="0.2">
      <c r="B76" s="198">
        <f t="shared" si="2"/>
        <v>55</v>
      </c>
      <c r="C76" s="116">
        <v>5</v>
      </c>
      <c r="D76" s="122" t="s">
        <v>119</v>
      </c>
      <c r="E76" s="116" t="s">
        <v>28</v>
      </c>
      <c r="F76" s="118" t="s">
        <v>254</v>
      </c>
      <c r="G76" s="119" t="s">
        <v>48</v>
      </c>
      <c r="H76" s="118">
        <v>2</v>
      </c>
      <c r="I76" s="118"/>
      <c r="J76" s="118">
        <v>1</v>
      </c>
      <c r="K76" s="120">
        <v>3</v>
      </c>
      <c r="L76" s="121">
        <v>57</v>
      </c>
      <c r="M76" s="120">
        <v>1</v>
      </c>
      <c r="N76" s="121">
        <v>1</v>
      </c>
      <c r="O76" s="120">
        <v>1</v>
      </c>
      <c r="P76" s="120"/>
      <c r="Q76" s="120"/>
      <c r="R76" s="131"/>
      <c r="S76" s="130"/>
      <c r="T76" s="200" t="s">
        <v>291</v>
      </c>
    </row>
    <row r="77" spans="2:20" s="100" customFormat="1" ht="12.75" customHeight="1" x14ac:dyDescent="0.2">
      <c r="B77" s="198">
        <f t="shared" si="2"/>
        <v>56</v>
      </c>
      <c r="C77" s="116">
        <v>6</v>
      </c>
      <c r="D77" s="122" t="s">
        <v>126</v>
      </c>
      <c r="E77" s="116" t="s">
        <v>252</v>
      </c>
      <c r="F77" s="118" t="s">
        <v>251</v>
      </c>
      <c r="G77" s="119" t="s">
        <v>7</v>
      </c>
      <c r="H77" s="118">
        <v>2</v>
      </c>
      <c r="I77" s="118"/>
      <c r="J77" s="118">
        <v>1</v>
      </c>
      <c r="K77" s="120">
        <v>3</v>
      </c>
      <c r="L77" s="121">
        <v>161</v>
      </c>
      <c r="M77" s="120">
        <v>1</v>
      </c>
      <c r="N77" s="121">
        <v>1</v>
      </c>
      <c r="O77" s="120">
        <v>1</v>
      </c>
      <c r="P77" s="120"/>
      <c r="Q77" s="120"/>
      <c r="R77" s="131"/>
      <c r="S77" s="130"/>
      <c r="T77" s="200" t="s">
        <v>292</v>
      </c>
    </row>
    <row r="78" spans="2:20" s="100" customFormat="1" ht="6" customHeight="1" x14ac:dyDescent="0.2">
      <c r="B78" s="198"/>
      <c r="C78" s="116"/>
      <c r="D78" s="122"/>
      <c r="E78" s="116"/>
      <c r="F78" s="118"/>
      <c r="G78" s="119"/>
      <c r="H78" s="118"/>
      <c r="I78" s="118"/>
      <c r="J78" s="118"/>
      <c r="K78" s="120"/>
      <c r="L78" s="121"/>
      <c r="M78" s="120"/>
      <c r="N78" s="121"/>
      <c r="O78" s="121"/>
      <c r="P78" s="121"/>
      <c r="Q78" s="121"/>
      <c r="R78" s="121"/>
      <c r="S78" s="119"/>
      <c r="T78" s="200"/>
    </row>
    <row r="79" spans="2:20" s="100" customFormat="1" ht="12.75" customHeight="1" x14ac:dyDescent="0.2">
      <c r="B79" s="198">
        <f>B77+1</f>
        <v>57</v>
      </c>
      <c r="C79" s="116">
        <v>5</v>
      </c>
      <c r="D79" s="122" t="s">
        <v>119</v>
      </c>
      <c r="E79" s="116" t="s">
        <v>3</v>
      </c>
      <c r="F79" s="118" t="s">
        <v>233</v>
      </c>
      <c r="G79" s="119" t="s">
        <v>7</v>
      </c>
      <c r="H79" s="118">
        <v>2</v>
      </c>
      <c r="I79" s="118"/>
      <c r="J79" s="118">
        <v>120</v>
      </c>
      <c r="K79" s="120">
        <v>121</v>
      </c>
      <c r="L79" s="92" t="s">
        <v>239</v>
      </c>
      <c r="M79" s="120">
        <v>42</v>
      </c>
      <c r="N79" s="121">
        <v>44</v>
      </c>
      <c r="O79" s="120">
        <v>44</v>
      </c>
      <c r="P79" s="120"/>
      <c r="Q79" s="120"/>
      <c r="R79" s="134"/>
      <c r="S79" s="130"/>
      <c r="T79" s="200" t="s">
        <v>260</v>
      </c>
    </row>
    <row r="80" spans="2:20" s="100" customFormat="1" ht="12.75" customHeight="1" x14ac:dyDescent="0.2">
      <c r="B80" s="198">
        <f t="shared" si="2"/>
        <v>58</v>
      </c>
      <c r="C80" s="116"/>
      <c r="D80" s="122"/>
      <c r="E80" s="116" t="s">
        <v>257</v>
      </c>
      <c r="F80" s="118" t="s">
        <v>263</v>
      </c>
      <c r="G80" s="119" t="s">
        <v>7</v>
      </c>
      <c r="H80" s="118">
        <v>2</v>
      </c>
      <c r="I80" s="118"/>
      <c r="J80" s="118">
        <v>11</v>
      </c>
      <c r="K80" s="120">
        <v>29</v>
      </c>
      <c r="L80" s="92" t="s">
        <v>265</v>
      </c>
      <c r="M80" s="120">
        <v>11</v>
      </c>
      <c r="N80" s="121">
        <v>11</v>
      </c>
      <c r="O80" s="120">
        <v>11</v>
      </c>
      <c r="P80" s="120"/>
      <c r="Q80" s="120"/>
      <c r="R80" s="134"/>
      <c r="S80" s="130"/>
      <c r="T80" s="200" t="s">
        <v>259</v>
      </c>
    </row>
    <row r="81" spans="1:24" s="100" customFormat="1" ht="12.75" customHeight="1" x14ac:dyDescent="0.2">
      <c r="B81" s="198">
        <f t="shared" si="2"/>
        <v>59</v>
      </c>
      <c r="C81" s="116"/>
      <c r="D81" s="122"/>
      <c r="E81" s="116" t="s">
        <v>258</v>
      </c>
      <c r="F81" s="118" t="s">
        <v>264</v>
      </c>
      <c r="G81" s="119" t="s">
        <v>48</v>
      </c>
      <c r="H81" s="118">
        <v>-2</v>
      </c>
      <c r="I81" s="118"/>
      <c r="J81" s="118">
        <v>8</v>
      </c>
      <c r="K81" s="120">
        <v>42</v>
      </c>
      <c r="L81" s="92" t="s">
        <v>266</v>
      </c>
      <c r="M81" s="120">
        <v>8</v>
      </c>
      <c r="N81" s="121">
        <v>8</v>
      </c>
      <c r="O81" s="120">
        <v>8</v>
      </c>
      <c r="P81" s="120"/>
      <c r="Q81" s="120"/>
      <c r="R81" s="134"/>
      <c r="S81" s="130"/>
      <c r="T81" s="200" t="s">
        <v>262</v>
      </c>
    </row>
    <row r="82" spans="1:24" s="100" customFormat="1" ht="12.75" customHeight="1" x14ac:dyDescent="0.2">
      <c r="B82" s="198">
        <f t="shared" si="2"/>
        <v>60</v>
      </c>
      <c r="C82" s="116"/>
      <c r="D82" s="122"/>
      <c r="E82" s="116" t="s">
        <v>41</v>
      </c>
      <c r="F82" s="118" t="s">
        <v>267</v>
      </c>
      <c r="G82" s="119" t="s">
        <v>48</v>
      </c>
      <c r="H82" s="118">
        <v>-2</v>
      </c>
      <c r="I82" s="118"/>
      <c r="J82" s="118">
        <v>58</v>
      </c>
      <c r="K82" s="120">
        <v>104</v>
      </c>
      <c r="L82" s="92" t="s">
        <v>268</v>
      </c>
      <c r="M82" s="120">
        <v>31</v>
      </c>
      <c r="N82" s="121">
        <v>31</v>
      </c>
      <c r="O82" s="120">
        <v>31</v>
      </c>
      <c r="P82" s="120"/>
      <c r="Q82" s="120"/>
      <c r="R82" s="133"/>
      <c r="S82" s="130"/>
      <c r="T82" s="200" t="s">
        <v>261</v>
      </c>
    </row>
    <row r="83" spans="1:24" s="100" customFormat="1" ht="12.75" customHeight="1" x14ac:dyDescent="0.2">
      <c r="B83" s="198">
        <f t="shared" si="2"/>
        <v>61</v>
      </c>
      <c r="C83" s="116">
        <v>5</v>
      </c>
      <c r="D83" s="122" t="s">
        <v>119</v>
      </c>
      <c r="E83" s="116" t="s">
        <v>25</v>
      </c>
      <c r="F83" s="118" t="s">
        <v>234</v>
      </c>
      <c r="G83" s="119" t="s">
        <v>7</v>
      </c>
      <c r="H83" s="118">
        <v>2</v>
      </c>
      <c r="I83" s="118"/>
      <c r="J83" s="118">
        <v>17</v>
      </c>
      <c r="K83" s="120">
        <v>37</v>
      </c>
      <c r="L83" s="92" t="s">
        <v>238</v>
      </c>
      <c r="M83" s="120">
        <v>17</v>
      </c>
      <c r="N83" s="121">
        <v>17</v>
      </c>
      <c r="O83" s="120">
        <v>17</v>
      </c>
      <c r="P83" s="120"/>
      <c r="Q83" s="120"/>
      <c r="R83" s="132"/>
      <c r="S83" s="130"/>
      <c r="T83" s="200" t="s">
        <v>249</v>
      </c>
    </row>
    <row r="84" spans="1:24" s="100" customFormat="1" ht="12.75" customHeight="1" x14ac:dyDescent="0.2">
      <c r="B84" s="198">
        <f t="shared" si="2"/>
        <v>62</v>
      </c>
      <c r="C84" s="116">
        <v>5</v>
      </c>
      <c r="D84" s="122" t="s">
        <v>119</v>
      </c>
      <c r="E84" s="116" t="s">
        <v>4</v>
      </c>
      <c r="F84" s="118" t="s">
        <v>237</v>
      </c>
      <c r="G84" s="119" t="s">
        <v>7</v>
      </c>
      <c r="H84" s="118">
        <v>2</v>
      </c>
      <c r="I84" s="118"/>
      <c r="J84" s="118">
        <v>99</v>
      </c>
      <c r="K84" s="120">
        <v>115</v>
      </c>
      <c r="L84" s="92" t="s">
        <v>240</v>
      </c>
      <c r="M84" s="120">
        <v>29</v>
      </c>
      <c r="N84" s="121">
        <v>29</v>
      </c>
      <c r="O84" s="120">
        <v>29</v>
      </c>
      <c r="P84" s="120"/>
      <c r="Q84" s="120"/>
      <c r="R84" s="132"/>
      <c r="S84" s="130"/>
      <c r="T84" s="200" t="s">
        <v>250</v>
      </c>
    </row>
    <row r="85" spans="1:24" s="100" customFormat="1" ht="12.75" customHeight="1" x14ac:dyDescent="0.2">
      <c r="B85" s="198">
        <f t="shared" si="2"/>
        <v>63</v>
      </c>
      <c r="C85" s="116">
        <v>5</v>
      </c>
      <c r="D85" s="122" t="s">
        <v>119</v>
      </c>
      <c r="E85" s="116" t="s">
        <v>28</v>
      </c>
      <c r="F85" s="118" t="s">
        <v>235</v>
      </c>
      <c r="G85" s="119" t="s">
        <v>7</v>
      </c>
      <c r="H85" s="118">
        <v>2</v>
      </c>
      <c r="I85" s="118"/>
      <c r="J85" s="118">
        <v>23</v>
      </c>
      <c r="K85" s="120">
        <v>33</v>
      </c>
      <c r="L85" s="92" t="s">
        <v>241</v>
      </c>
      <c r="M85" s="120">
        <v>23</v>
      </c>
      <c r="N85" s="121">
        <v>23</v>
      </c>
      <c r="O85" s="120">
        <v>23</v>
      </c>
      <c r="P85" s="120"/>
      <c r="Q85" s="120"/>
      <c r="R85" s="131"/>
      <c r="S85" s="130"/>
      <c r="T85" s="200" t="s">
        <v>282</v>
      </c>
    </row>
    <row r="86" spans="1:24" ht="2.1" customHeight="1" x14ac:dyDescent="0.25">
      <c r="B86" s="222"/>
      <c r="C86" s="223"/>
      <c r="D86" s="224"/>
      <c r="E86" s="225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5"/>
      <c r="T86" s="227"/>
    </row>
    <row r="88" spans="1:24" ht="15" customHeight="1" x14ac:dyDescent="0.25"/>
    <row r="89" spans="1:24" ht="15" customHeight="1" x14ac:dyDescent="0.25"/>
    <row r="90" spans="1:24" s="100" customFormat="1" ht="15" customHeight="1" x14ac:dyDescent="0.25">
      <c r="A90" s="99"/>
      <c r="B90" s="96"/>
      <c r="C90" s="97"/>
      <c r="D90" s="105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9"/>
      <c r="U90" s="99"/>
      <c r="V90" s="99"/>
      <c r="W90" s="99"/>
      <c r="X90" s="99"/>
    </row>
    <row r="91" spans="1:24" ht="15" customHeight="1" x14ac:dyDescent="0.25"/>
    <row r="92" spans="1:24" ht="15" customHeight="1" x14ac:dyDescent="0.25"/>
    <row r="93" spans="1:24" ht="15" customHeight="1" x14ac:dyDescent="0.25"/>
    <row r="94" spans="1:24" ht="15" customHeight="1" x14ac:dyDescent="0.25"/>
    <row r="95" spans="1:24" ht="15" customHeight="1" x14ac:dyDescent="0.25"/>
    <row r="96" spans="1:24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</sheetData>
  <mergeCells count="4">
    <mergeCell ref="G8:H8"/>
    <mergeCell ref="J8:O8"/>
    <mergeCell ref="G55:H55"/>
    <mergeCell ref="J55:O5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maxDTM and maxDTM50 data</vt:lpstr>
      <vt:lpstr>Sample positions</vt:lpstr>
    </vt:vector>
  </TitlesOfParts>
  <Company>University of Reading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sis03gh</dc:creator>
  <cp:lastModifiedBy>Claire Dennard</cp:lastModifiedBy>
  <cp:lastPrinted>2015-02-06T14:02:17Z</cp:lastPrinted>
  <dcterms:created xsi:type="dcterms:W3CDTF">2014-07-16T09:07:04Z</dcterms:created>
  <dcterms:modified xsi:type="dcterms:W3CDTF">2016-05-23T08:59:44Z</dcterms:modified>
</cp:coreProperties>
</file>